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DYREKTOR\WILLA WELLMERA - ogłoszenie\"/>
    </mc:Choice>
  </mc:AlternateContent>
  <xr:revisionPtr revIDLastSave="0" documentId="13_ncr:1_{F517EABB-2CA7-4E41-8A85-CD5DDE5C0A5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ER" sheetId="1" r:id="rId1"/>
    <sheet name="ROBOTY DODATKOWE (OPCJONALNIE)" sheetId="2" r:id="rId2"/>
  </sheets>
  <definedNames>
    <definedName name="_xlnm.Print_Area" localSheetId="1">'ROBOTY DODATKOWE (OPCJONALNIE)'!$A$1:$F$24</definedName>
    <definedName name="_xlnm.Print_Area" localSheetId="0">TER!$A$1:$E$178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8" i="1" l="1"/>
  <c r="D168" i="1"/>
  <c r="C168" i="1"/>
  <c r="D163" i="1"/>
  <c r="E163" i="1"/>
  <c r="C163" i="1"/>
  <c r="D160" i="1"/>
  <c r="E160" i="1"/>
  <c r="C160" i="1"/>
  <c r="D157" i="1"/>
  <c r="E157" i="1"/>
  <c r="C157" i="1"/>
  <c r="D153" i="1"/>
  <c r="E153" i="1"/>
  <c r="C153" i="1"/>
  <c r="D147" i="1"/>
  <c r="E147" i="1"/>
  <c r="C147" i="1"/>
  <c r="D141" i="1"/>
  <c r="E141" i="1"/>
  <c r="C141" i="1"/>
  <c r="D131" i="1"/>
  <c r="E131" i="1"/>
  <c r="C131" i="1"/>
  <c r="D120" i="1"/>
  <c r="E120" i="1"/>
  <c r="C120" i="1"/>
  <c r="C106" i="1"/>
  <c r="C104" i="1" s="1"/>
  <c r="C110" i="1"/>
  <c r="C113" i="1"/>
  <c r="D113" i="1"/>
  <c r="E113" i="1"/>
  <c r="D110" i="1"/>
  <c r="E110" i="1"/>
  <c r="D106" i="1"/>
  <c r="D104" i="1" s="1"/>
  <c r="E106" i="1"/>
  <c r="E104" i="1" s="1"/>
  <c r="D96" i="1"/>
  <c r="E96" i="1"/>
  <c r="C96" i="1"/>
  <c r="D93" i="1"/>
  <c r="E93" i="1"/>
  <c r="C93" i="1"/>
  <c r="D87" i="1"/>
  <c r="E87" i="1"/>
  <c r="D83" i="1"/>
  <c r="E83" i="1"/>
  <c r="D78" i="1"/>
  <c r="E78" i="1"/>
  <c r="C87" i="1"/>
  <c r="C83" i="1"/>
  <c r="D70" i="1"/>
  <c r="D69" i="1" s="1"/>
  <c r="D67" i="1" s="1"/>
  <c r="E70" i="1"/>
  <c r="E69" i="1" s="1"/>
  <c r="E67" i="1" s="1"/>
  <c r="C70" i="1"/>
  <c r="C69" i="1" s="1"/>
  <c r="C67" i="1" s="1"/>
  <c r="D61" i="1"/>
  <c r="E61" i="1"/>
  <c r="C61" i="1"/>
  <c r="D57" i="1"/>
  <c r="E57" i="1"/>
  <c r="C57" i="1"/>
  <c r="D54" i="1"/>
  <c r="E54" i="1"/>
  <c r="C54" i="1"/>
  <c r="D46" i="1"/>
  <c r="E46" i="1"/>
  <c r="C46" i="1"/>
  <c r="D37" i="1"/>
  <c r="E37" i="1"/>
  <c r="D33" i="1"/>
  <c r="E33" i="1"/>
  <c r="C37" i="1"/>
  <c r="C33" i="1"/>
  <c r="D28" i="1"/>
  <c r="E28" i="1"/>
  <c r="C28" i="1"/>
  <c r="D23" i="1"/>
  <c r="E23" i="1"/>
  <c r="C23" i="1"/>
  <c r="D18" i="1"/>
  <c r="E18" i="1"/>
  <c r="C18" i="1"/>
  <c r="D11" i="1"/>
  <c r="E11" i="1"/>
  <c r="C11" i="1"/>
  <c r="C78" i="1" l="1"/>
  <c r="D92" i="1"/>
  <c r="C92" i="1"/>
  <c r="D45" i="1"/>
  <c r="D44" i="1" s="1"/>
  <c r="C119" i="1"/>
  <c r="C152" i="1"/>
  <c r="E119" i="1"/>
  <c r="E152" i="1"/>
  <c r="D152" i="1"/>
  <c r="D119" i="1"/>
  <c r="E92" i="1"/>
  <c r="E45" i="1"/>
  <c r="E44" i="1" s="1"/>
  <c r="C45" i="1"/>
  <c r="C44" i="1" s="1"/>
  <c r="E10" i="1"/>
  <c r="E9" i="1" s="1"/>
  <c r="D10" i="1"/>
  <c r="D9" i="1" s="1"/>
  <c r="C10" i="1"/>
  <c r="C9" i="1" s="1"/>
  <c r="E118" i="1" l="1"/>
  <c r="C118" i="1"/>
  <c r="D118" i="1"/>
  <c r="D8" i="1"/>
  <c r="C8" i="1"/>
  <c r="E8" i="1"/>
  <c r="D170" i="1" l="1"/>
  <c r="C170" i="1"/>
  <c r="E170" i="1"/>
</calcChain>
</file>

<file path=xl/sharedStrings.xml><?xml version="1.0" encoding="utf-8"?>
<sst xmlns="http://schemas.openxmlformats.org/spreadsheetml/2006/main" count="377" uniqueCount="268">
  <si>
    <t>Załącznik nr 6 do zapytania ofertowego - TER</t>
  </si>
  <si>
    <t>TER - TABELA ELEMENTÓW ROZLICZENIOWYCH</t>
  </si>
  <si>
    <t xml:space="preserve">
Nazwa Wykonawcy:…...................................................................
Adres Wykonawcy:…...................................................................
REGON:…...................................      NIP:…...................................
</t>
  </si>
  <si>
    <t>"PRZEBUDOWA, REMONT I REWALORYZACJA ZABYTKOWEJ WILLI Z OGRODEM PRZY UL. MARII SKŁADOWSKIEJ-CURIE 
WRAZ Z BUDYNKIEM WOZOWNI"</t>
  </si>
  <si>
    <t xml:space="preserve">Lp. </t>
  </si>
  <si>
    <t>Zakres rzeczowy</t>
  </si>
  <si>
    <t>Wartość netto 
zł</t>
  </si>
  <si>
    <t>VAT%</t>
  </si>
  <si>
    <t>Wartość brutto 
zł</t>
  </si>
  <si>
    <t>A</t>
  </si>
  <si>
    <t>ROBOTY BUDOWLANE</t>
  </si>
  <si>
    <t>1.</t>
  </si>
  <si>
    <t>WILLA</t>
  </si>
  <si>
    <t>1.1.</t>
  </si>
  <si>
    <t>ROBOTY KONSTRUKCYJNO-BUDOWLANE</t>
  </si>
  <si>
    <t>1.1.1.</t>
  </si>
  <si>
    <t>PIWNICA</t>
  </si>
  <si>
    <t>1.1.1.1.</t>
  </si>
  <si>
    <t>Płyta fundamentowa</t>
  </si>
  <si>
    <t>1.1.1.2.</t>
  </si>
  <si>
    <t>Podłoga na druncie</t>
  </si>
  <si>
    <t>1.1.1.3.</t>
  </si>
  <si>
    <t>Belki, nadproża</t>
  </si>
  <si>
    <t>1.1.1.4.</t>
  </si>
  <si>
    <t>Rozbiórki</t>
  </si>
  <si>
    <t>1.1.1.5.</t>
  </si>
  <si>
    <t>Mury i zamurowania</t>
  </si>
  <si>
    <t>1.1.1.6.</t>
  </si>
  <si>
    <t>Strop</t>
  </si>
  <si>
    <t>1.1.2.</t>
  </si>
  <si>
    <t>PARTER</t>
  </si>
  <si>
    <t>1.1.2.1.</t>
  </si>
  <si>
    <t>1.1.2.2.</t>
  </si>
  <si>
    <t>1.1.2.3.</t>
  </si>
  <si>
    <t>1.1.2.4.</t>
  </si>
  <si>
    <t>1.1.3.</t>
  </si>
  <si>
    <t>PIĘTRO</t>
  </si>
  <si>
    <t>1.1.3.1.</t>
  </si>
  <si>
    <t>1.1.3.2.</t>
  </si>
  <si>
    <t>1.1.3.3.</t>
  </si>
  <si>
    <t>1.1.3.4.</t>
  </si>
  <si>
    <t>Urządzenia</t>
  </si>
  <si>
    <t>1.1.4.</t>
  </si>
  <si>
    <t>PODDASZE</t>
  </si>
  <si>
    <t>1.1.4.1.</t>
  </si>
  <si>
    <t>1.1.4.2.</t>
  </si>
  <si>
    <t>1.1.4.3.</t>
  </si>
  <si>
    <t>1.1.4.4.</t>
  </si>
  <si>
    <t>1.2.</t>
  </si>
  <si>
    <t>STOLARKA BUDOWLANA</t>
  </si>
  <si>
    <t>1.2.1.</t>
  </si>
  <si>
    <t>Okna</t>
  </si>
  <si>
    <t>1.2.2.</t>
  </si>
  <si>
    <t xml:space="preserve">Drzwi zewnętrzne </t>
  </si>
  <si>
    <t>1.2.3.</t>
  </si>
  <si>
    <t xml:space="preserve">Drzwi wewnętrzne </t>
  </si>
  <si>
    <t>1.3.</t>
  </si>
  <si>
    <t>ZEWNĘTRZNE ROBOTY REMONTOWO WYKOŃCZENIOWE</t>
  </si>
  <si>
    <t>1.3.1.</t>
  </si>
  <si>
    <t>Dach</t>
  </si>
  <si>
    <t>1.3.2.</t>
  </si>
  <si>
    <t>Elewacje</t>
  </si>
  <si>
    <t>1.3.3.</t>
  </si>
  <si>
    <t>Roboty przygotowawacze</t>
  </si>
  <si>
    <t>1.3.4.</t>
  </si>
  <si>
    <t>Remont elewacji</t>
  </si>
  <si>
    <t>1.3.5.</t>
  </si>
  <si>
    <t>Elementy towarzyszące</t>
  </si>
  <si>
    <t>1.3.6.</t>
  </si>
  <si>
    <t>Taras</t>
  </si>
  <si>
    <t>2.</t>
  </si>
  <si>
    <t>WOZOWNIA</t>
  </si>
  <si>
    <t>2.1.</t>
  </si>
  <si>
    <t>ROBOTY KONSTRUKCYJNO BUDOWLANE</t>
  </si>
  <si>
    <t>2.1.1.</t>
  </si>
  <si>
    <t>2.1.1.1.</t>
  </si>
  <si>
    <t>Podłoga na gruncie</t>
  </si>
  <si>
    <t>2.1.1.2.</t>
  </si>
  <si>
    <t>Fundament pod schody</t>
  </si>
  <si>
    <t>2.1.1.3.</t>
  </si>
  <si>
    <t>Belki nadproża</t>
  </si>
  <si>
    <t>2.1.1.4.</t>
  </si>
  <si>
    <t>2.1.1.5.</t>
  </si>
  <si>
    <t>2.1.1.6.</t>
  </si>
  <si>
    <t>Schody wewnętrzne</t>
  </si>
  <si>
    <t>2.1.1.7.</t>
  </si>
  <si>
    <t>2.1.2.</t>
  </si>
  <si>
    <t>2.1.2.1.</t>
  </si>
  <si>
    <t>2.1.2.2.</t>
  </si>
  <si>
    <t>2.2.</t>
  </si>
  <si>
    <t>2.2.1.</t>
  </si>
  <si>
    <t>2.2.2.</t>
  </si>
  <si>
    <t>Drzwi zewnętrzne</t>
  </si>
  <si>
    <t>2.2.3.</t>
  </si>
  <si>
    <t>Drzwi wewnętrzne</t>
  </si>
  <si>
    <t>2.3.</t>
  </si>
  <si>
    <t>2.3.1.</t>
  </si>
  <si>
    <t>2.3.2.</t>
  </si>
  <si>
    <t>2.3.3.</t>
  </si>
  <si>
    <t xml:space="preserve">Roboty przygotowawcze </t>
  </si>
  <si>
    <t>2.3.4.</t>
  </si>
  <si>
    <t>3.</t>
  </si>
  <si>
    <t xml:space="preserve">Wywóz i utylizacja odpadów budowlanych </t>
  </si>
  <si>
    <t>4.</t>
  </si>
  <si>
    <t>ARANŻACJA WNĘTRZ</t>
  </si>
  <si>
    <t>4.1.</t>
  </si>
  <si>
    <t>ARMATURA</t>
  </si>
  <si>
    <t>4.2.</t>
  </si>
  <si>
    <t>4.2.1.</t>
  </si>
  <si>
    <t>ROBOTY WYKOŃCZENIOWE WEWNĘTRZNE</t>
  </si>
  <si>
    <t>4.2.1.1.</t>
  </si>
  <si>
    <t>4.2.1.2.</t>
  </si>
  <si>
    <t>4.2.1.3.</t>
  </si>
  <si>
    <t>4.2.1.4.</t>
  </si>
  <si>
    <t>4.3.</t>
  </si>
  <si>
    <t>4.4.</t>
  </si>
  <si>
    <t>WYPOSAŻENIE RUCHOME</t>
  </si>
  <si>
    <t>4.5.</t>
  </si>
  <si>
    <t>OŚWIETLENIE</t>
  </si>
  <si>
    <t xml:space="preserve">5. </t>
  </si>
  <si>
    <t>ZAGOSPODAROWANIE TERENU</t>
  </si>
  <si>
    <t>5.1.</t>
  </si>
  <si>
    <t>Opaska budynków</t>
  </si>
  <si>
    <t>5.2.</t>
  </si>
  <si>
    <t>dojścia dojazdy - kostka granitowa</t>
  </si>
  <si>
    <t>5.3.</t>
  </si>
  <si>
    <t>Hanse Grand - nawierzchnia</t>
  </si>
  <si>
    <t>5.4.</t>
  </si>
  <si>
    <t>Trawniki</t>
  </si>
  <si>
    <t>5.5.</t>
  </si>
  <si>
    <t>Ogrodzenie</t>
  </si>
  <si>
    <t>5.5.1.</t>
  </si>
  <si>
    <t>Roboty rozbiórkowe</t>
  </si>
  <si>
    <t>5.5.2.</t>
  </si>
  <si>
    <t>Renowacja elementów murowanych</t>
  </si>
  <si>
    <t>5.5.3.</t>
  </si>
  <si>
    <t>Renowacja elementów metalowych</t>
  </si>
  <si>
    <t>5.6.</t>
  </si>
  <si>
    <t>Architektura krajobrazu</t>
  </si>
  <si>
    <t>5.6.1.</t>
  </si>
  <si>
    <t>Wycinka</t>
  </si>
  <si>
    <t>5.6.2.</t>
  </si>
  <si>
    <t>Przesadzenia</t>
  </si>
  <si>
    <t>5.6.3.</t>
  </si>
  <si>
    <t>Nasadzenia</t>
  </si>
  <si>
    <t>5.6.4.</t>
  </si>
  <si>
    <t>Prace sanitarne i formujące</t>
  </si>
  <si>
    <t>B.</t>
  </si>
  <si>
    <t>INSTALACJE SANITARNE</t>
  </si>
  <si>
    <t>INSTALACJA ZEWNĘTRZNA WODOCIĄGOWA ZASILAJĄCA 2 HYDRANTY WEWNĘTRZNE</t>
  </si>
  <si>
    <t>Zewnętrzna instalacja wodociągowa - roboty ziemne</t>
  </si>
  <si>
    <t>Zewnętrzna instalacja wodociągowa - roboty montażowe</t>
  </si>
  <si>
    <t>INSTALACJA WEWNĘTRZNA WODY ZIMNEJ, CIEPŁEJ, CYRKULACJI ORAZ KANALIZACJI SANITARNEJ</t>
  </si>
  <si>
    <t>Instalacja wodociągowa - roboty montażowe</t>
  </si>
  <si>
    <t>Instalacja hydrantowa - roboty montażowe</t>
  </si>
  <si>
    <t>Instalacja kanalizacji sanitarnej - roboty ziemne</t>
  </si>
  <si>
    <t>2.4.</t>
  </si>
  <si>
    <t xml:space="preserve">Instalacja kanalizacji sanitarnej - roboty montażowe </t>
  </si>
  <si>
    <t>2.5.</t>
  </si>
  <si>
    <t>Instalacja wodociągowa - roboty montażowe (budynek wozowni)</t>
  </si>
  <si>
    <t>2.6.</t>
  </si>
  <si>
    <t>Instalacja kanalizacji sanitarnej - roboty ziemne (budynek wozowni)</t>
  </si>
  <si>
    <t>2.7.</t>
  </si>
  <si>
    <t xml:space="preserve">Instalacja kanalizacji sanitarnej - roboty montażowe (budynek wozowni) </t>
  </si>
  <si>
    <t xml:space="preserve">INSTALACJA CO I CT </t>
  </si>
  <si>
    <t>3.1.</t>
  </si>
  <si>
    <t>3.2.</t>
  </si>
  <si>
    <t>WOZOWANIA</t>
  </si>
  <si>
    <t>3.2.1.</t>
  </si>
  <si>
    <t>Demontaż istniejącej instalacji C.O. - instalacja z rur miedzianych</t>
  </si>
  <si>
    <t>3.2.2.</t>
  </si>
  <si>
    <t>Instalacja C.O. - parter - ogrzewanie podłogowe</t>
  </si>
  <si>
    <t>3.2.3.</t>
  </si>
  <si>
    <t>Instalacja C.O. - piętro - ogrzewanie konwektorowe</t>
  </si>
  <si>
    <t>INSTALACJA CHŁODU</t>
  </si>
  <si>
    <t>5.</t>
  </si>
  <si>
    <t>INSTALACJA WENTYLACJI</t>
  </si>
  <si>
    <t>6.</t>
  </si>
  <si>
    <t>BUDOWA ŹRÓDŁA CIEPŁA I CHŁODU</t>
  </si>
  <si>
    <t>7.</t>
  </si>
  <si>
    <t>PRZYŁĄCZE CIEPŁA I CHŁODU</t>
  </si>
  <si>
    <t>C.</t>
  </si>
  <si>
    <t>INSTALACJE ELEKTRYCZNE I TELETECHNICZNE</t>
  </si>
  <si>
    <t>INSTALACJE ELEKTRYCZNE WEWNĘTRZNE</t>
  </si>
  <si>
    <t>Rozdzielnica główna RG, rozdzielnice piętrowe T1, TW, TPC, T2, T3, T4, Td, RSZ-WPC, SSP, CO, TH, przeciwopożarowy wyłącznik prądu</t>
  </si>
  <si>
    <t>Ułożenie linni kablowych zasilania rozdzielnic wewnątrz budynku</t>
  </si>
  <si>
    <t>Instalacja zasilania oświetlenia podstawowego i ewakuacyjnego, gniazd wtykowych, urządzeń sanitarnych i klimatyzacji</t>
  </si>
  <si>
    <t>Montaż opraw oświetlenia podstawowego</t>
  </si>
  <si>
    <t>1.1.5.</t>
  </si>
  <si>
    <t>Montaż opraw oświetlenia ewakuacyjnego</t>
  </si>
  <si>
    <t>1.1.6.</t>
  </si>
  <si>
    <t>Montaż gniazd wtykowych</t>
  </si>
  <si>
    <t>1.1.7.</t>
  </si>
  <si>
    <t>Instalacja połączeń wyrównawczych</t>
  </si>
  <si>
    <t>1.1.8.</t>
  </si>
  <si>
    <t>Uziom otokowy</t>
  </si>
  <si>
    <t>1.1.9.</t>
  </si>
  <si>
    <t>Instalacja odgromowa</t>
  </si>
  <si>
    <t>1.1.10.</t>
  </si>
  <si>
    <t>Pomiary elektryczne</t>
  </si>
  <si>
    <t>Rozdzielnica TBW</t>
  </si>
  <si>
    <t>1.2.4.</t>
  </si>
  <si>
    <t>1.2.5.</t>
  </si>
  <si>
    <t>1.2.6.</t>
  </si>
  <si>
    <t>1.2.7.</t>
  </si>
  <si>
    <t>1.2.8.</t>
  </si>
  <si>
    <t>1.2.9.</t>
  </si>
  <si>
    <t>INSTALACJE ELEKTRYCZNE ZEWNĘTRZNE</t>
  </si>
  <si>
    <t>Linie kablowe 0,4 kV zasilania willi, wozowni, złącza eventowego, robota koszącego</t>
  </si>
  <si>
    <t>Złącze eventowe, robot koszący</t>
  </si>
  <si>
    <t>Linia kablowa zasilania oświetlenia zewnętrznego</t>
  </si>
  <si>
    <t>Montaż opraw i słupków oświetlenia zewnętrznego</t>
  </si>
  <si>
    <t>INSTALACJE NISKOPRĄDOWE</t>
  </si>
  <si>
    <t>Instalacja CCTV</t>
  </si>
  <si>
    <t>Instalacja systemu KD</t>
  </si>
  <si>
    <t>3.3.</t>
  </si>
  <si>
    <t>Instalacja systemu SWiN</t>
  </si>
  <si>
    <t>3.4.</t>
  </si>
  <si>
    <t>Instalacje audiowizualne AV</t>
  </si>
  <si>
    <t>INSTALACJE TELEINFORMATYCZNE</t>
  </si>
  <si>
    <t>4.1.1.</t>
  </si>
  <si>
    <t>Okablowanie instalacji teleinformatycznej</t>
  </si>
  <si>
    <t>4.1.2.</t>
  </si>
  <si>
    <t>Gniazda RJ, urządzenia sieciowe</t>
  </si>
  <si>
    <t>4.1.3.</t>
  </si>
  <si>
    <t>Instalacja telewizji naziemnej</t>
  </si>
  <si>
    <t>4.2.2.</t>
  </si>
  <si>
    <t>TELEKOMUNIKACYJNA KANALIZACJA KABLOWA</t>
  </si>
  <si>
    <t>Kanalizacja kablowa</t>
  </si>
  <si>
    <t>Studnie kablowe</t>
  </si>
  <si>
    <t xml:space="preserve">6. </t>
  </si>
  <si>
    <t>INSTALACJA SAP</t>
  </si>
  <si>
    <t>6.1.</t>
  </si>
  <si>
    <t>Instalacja SAP - willa</t>
  </si>
  <si>
    <t>6.2.</t>
  </si>
  <si>
    <t>Instalacja SAP - wozownia</t>
  </si>
  <si>
    <t>6.3.</t>
  </si>
  <si>
    <t>Kanalizacja kablowa SAP do budynku wozowni</t>
  </si>
  <si>
    <t>6.4.</t>
  </si>
  <si>
    <t>Pomiary i sprawdzenie instalacji SAP</t>
  </si>
  <si>
    <t>D.</t>
  </si>
  <si>
    <t xml:space="preserve">DOKUMENTACJA </t>
  </si>
  <si>
    <t>Dokumentacja - PROJEKT WYKONAWCZY</t>
  </si>
  <si>
    <t>WARTOŚĆ CAŁKOWITA</t>
  </si>
  <si>
    <t>….................................................</t>
  </si>
  <si>
    <t xml:space="preserve">Miejscowość …............................. dn.  …...................2025 r. </t>
  </si>
  <si>
    <t xml:space="preserve">podpis Wykonawcy               </t>
  </si>
  <si>
    <t xml:space="preserve">Załącznik nr 7 do zapytania ofertowego - TER - roboty dodatkowe </t>
  </si>
  <si>
    <t>ZESTAWIENIE CEN JEDNOSTKOWYCH ROBÓT DODATKOWYCH</t>
  </si>
  <si>
    <r>
      <t xml:space="preserve">         </t>
    </r>
    <r>
      <rPr>
        <b/>
        <sz val="24"/>
        <color rgb="FF215E99"/>
        <rFont val="Times New Roman"/>
        <family val="1"/>
        <charset val="238"/>
      </rPr>
      <t>Okręgowa Izba Lekarska w Szczecinie</t>
    </r>
  </si>
  <si>
    <t xml:space="preserve">
Nazwa Wykonawcy:…...................................................................
Adres Wykonawcy:…...................................................................
REGON:…...................................      NIP:…...................................
</t>
  </si>
  <si>
    <t>"PRZEBUDOWA, REMONT I REWALORYZACJA ZABYTKOWEJ WILLI Z OGRODEM PRZY UL. MARII SKŁADOWSKIEJ-CURIE WRAZ Z BUDYNKIEM WOZOWNI"</t>
  </si>
  <si>
    <t>jednostka</t>
  </si>
  <si>
    <t>Cena jednostkowa netto [zł]</t>
  </si>
  <si>
    <t>Cena jednostkowa butto [zł]</t>
  </si>
  <si>
    <t>ROBOTY DODATKOWE</t>
  </si>
  <si>
    <t>Usuwanie spękań ścian poprzez „zszywanie” muru [zł/m2]</t>
  </si>
  <si>
    <t>m2</t>
  </si>
  <si>
    <t>Podbijanie ścian fundamentowych [zł/m3]</t>
  </si>
  <si>
    <t>m3</t>
  </si>
  <si>
    <t>Wypełnienie zbędnych otworów w stropie WPS [zł/m2]</t>
  </si>
  <si>
    <t>Naprawa drewnianych konstrukcyjnych elementów zniszczonych w zakresie do 30% przekroju [zł/m3]</t>
  </si>
  <si>
    <t>Wymiana elementów konstrukcyjnych więźby dachowej [zł/m3]</t>
  </si>
  <si>
    <t>Wymiana belek podpierających więźbę dachową [zł/m3]</t>
  </si>
  <si>
    <t>Wymiana elementów konstrukcyjnych stropów drewnianych [zł/m3]</t>
  </si>
  <si>
    <t>8.</t>
  </si>
  <si>
    <t>Wmocnienie posadzek w piwnicach - dodatkowe zbrojenie [zł/m2]</t>
  </si>
  <si>
    <t>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</si>
</sst>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24"/>
      <color rgb="FF215E99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theme="1"/>
      <name val="Calibri Light"/>
      <scheme val="major"/>
    </font>
    <font>
      <b/>
      <sz val="14"/>
      <color theme="1"/>
      <name val="Calibri Light"/>
      <scheme val="major"/>
    </font>
    <font>
      <b/>
      <sz val="12"/>
      <color theme="1"/>
      <name val="Calibri Light"/>
      <scheme val="major"/>
    </font>
    <font>
      <sz val="12"/>
      <name val="Calibri Light"/>
      <scheme val="major"/>
    </font>
    <font>
      <b/>
      <sz val="16"/>
      <color theme="1"/>
      <name val="Calibri Light"/>
      <scheme val="maj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0" fillId="7" borderId="0" xfId="0" applyFill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4" fontId="4" fillId="6" borderId="3" xfId="0" applyNumberFormat="1" applyFont="1" applyFill="1" applyBorder="1"/>
    <xf numFmtId="44" fontId="4" fillId="6" borderId="4" xfId="0" applyNumberFormat="1" applyFont="1" applyFill="1" applyBorder="1"/>
    <xf numFmtId="0" fontId="8" fillId="0" borderId="1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8" fillId="0" borderId="1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44" fontId="13" fillId="6" borderId="3" xfId="0" applyNumberFormat="1" applyFont="1" applyFill="1" applyBorder="1" applyAlignment="1">
      <alignment horizontal="center" vertical="center" wrapText="1"/>
    </xf>
    <xf numFmtId="44" fontId="13" fillId="6" borderId="4" xfId="0" applyNumberFormat="1" applyFont="1" applyFill="1" applyBorder="1" applyAlignment="1">
      <alignment horizontal="center" vertical="center" wrapText="1"/>
    </xf>
    <xf numFmtId="44" fontId="13" fillId="6" borderId="5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/>
    <xf numFmtId="0" fontId="13" fillId="2" borderId="7" xfId="0" applyFont="1" applyFill="1" applyBorder="1"/>
    <xf numFmtId="44" fontId="13" fillId="2" borderId="6" xfId="0" applyNumberFormat="1" applyFont="1" applyFill="1" applyBorder="1"/>
    <xf numFmtId="44" fontId="13" fillId="2" borderId="1" xfId="0" applyNumberFormat="1" applyFont="1" applyFill="1" applyBorder="1"/>
    <xf numFmtId="44" fontId="13" fillId="2" borderId="7" xfId="0" applyNumberFormat="1" applyFont="1" applyFill="1" applyBorder="1"/>
    <xf numFmtId="0" fontId="11" fillId="3" borderId="6" xfId="0" applyFont="1" applyFill="1" applyBorder="1"/>
    <xf numFmtId="0" fontId="11" fillId="3" borderId="7" xfId="0" applyFont="1" applyFill="1" applyBorder="1"/>
    <xf numFmtId="44" fontId="11" fillId="3" borderId="6" xfId="0" applyNumberFormat="1" applyFont="1" applyFill="1" applyBorder="1"/>
    <xf numFmtId="44" fontId="11" fillId="3" borderId="1" xfId="0" applyNumberFormat="1" applyFont="1" applyFill="1" applyBorder="1"/>
    <xf numFmtId="44" fontId="11" fillId="3" borderId="7" xfId="0" applyNumberFormat="1" applyFont="1" applyFill="1" applyBorder="1"/>
    <xf numFmtId="0" fontId="11" fillId="4" borderId="6" xfId="0" applyFont="1" applyFill="1" applyBorder="1"/>
    <xf numFmtId="0" fontId="11" fillId="4" borderId="7" xfId="0" applyFont="1" applyFill="1" applyBorder="1"/>
    <xf numFmtId="44" fontId="11" fillId="4" borderId="6" xfId="0" applyNumberFormat="1" applyFont="1" applyFill="1" applyBorder="1"/>
    <xf numFmtId="44" fontId="11" fillId="4" borderId="1" xfId="0" applyNumberFormat="1" applyFont="1" applyFill="1" applyBorder="1"/>
    <xf numFmtId="44" fontId="11" fillId="4" borderId="7" xfId="0" applyNumberFormat="1" applyFont="1" applyFill="1" applyBorder="1"/>
    <xf numFmtId="0" fontId="11" fillId="0" borderId="6" xfId="0" applyFont="1" applyBorder="1"/>
    <xf numFmtId="0" fontId="11" fillId="0" borderId="7" xfId="0" applyFont="1" applyBorder="1"/>
    <xf numFmtId="44" fontId="11" fillId="0" borderId="6" xfId="0" applyNumberFormat="1" applyFont="1" applyBorder="1"/>
    <xf numFmtId="44" fontId="11" fillId="0" borderId="1" xfId="0" applyNumberFormat="1" applyFont="1" applyBorder="1"/>
    <xf numFmtId="44" fontId="11" fillId="0" borderId="7" xfId="0" applyNumberFormat="1" applyFont="1" applyBorder="1"/>
    <xf numFmtId="16" fontId="11" fillId="3" borderId="6" xfId="0" applyNumberFormat="1" applyFont="1" applyFill="1" applyBorder="1"/>
    <xf numFmtId="0" fontId="11" fillId="5" borderId="6" xfId="0" applyFont="1" applyFill="1" applyBorder="1"/>
    <xf numFmtId="0" fontId="11" fillId="5" borderId="7" xfId="0" applyFont="1" applyFill="1" applyBorder="1"/>
    <xf numFmtId="44" fontId="11" fillId="5" borderId="6" xfId="0" applyNumberFormat="1" applyFont="1" applyFill="1" applyBorder="1"/>
    <xf numFmtId="44" fontId="11" fillId="5" borderId="1" xfId="0" applyNumberFormat="1" applyFont="1" applyFill="1" applyBorder="1"/>
    <xf numFmtId="44" fontId="11" fillId="5" borderId="7" xfId="0" applyNumberFormat="1" applyFont="1" applyFill="1" applyBorder="1"/>
    <xf numFmtId="0" fontId="11" fillId="4" borderId="8" xfId="0" applyFont="1" applyFill="1" applyBorder="1"/>
    <xf numFmtId="0" fontId="11" fillId="4" borderId="9" xfId="0" applyFont="1" applyFill="1" applyBorder="1"/>
    <xf numFmtId="44" fontId="11" fillId="4" borderId="8" xfId="0" applyNumberFormat="1" applyFont="1" applyFill="1" applyBorder="1"/>
    <xf numFmtId="44" fontId="11" fillId="4" borderId="2" xfId="0" applyNumberFormat="1" applyFont="1" applyFill="1" applyBorder="1"/>
    <xf numFmtId="44" fontId="11" fillId="4" borderId="9" xfId="0" applyNumberFormat="1" applyFont="1" applyFill="1" applyBorder="1"/>
    <xf numFmtId="17" fontId="11" fillId="4" borderId="6" xfId="0" applyNumberFormat="1" applyFont="1" applyFill="1" applyBorder="1"/>
    <xf numFmtId="16" fontId="11" fillId="4" borderId="6" xfId="0" applyNumberFormat="1" applyFont="1" applyFill="1" applyBorder="1"/>
    <xf numFmtId="0" fontId="11" fillId="0" borderId="10" xfId="0" applyFont="1" applyBorder="1"/>
    <xf numFmtId="0" fontId="11" fillId="0" borderId="12" xfId="0" applyFont="1" applyBorder="1"/>
    <xf numFmtId="44" fontId="11" fillId="0" borderId="10" xfId="0" applyNumberFormat="1" applyFont="1" applyBorder="1"/>
    <xf numFmtId="44" fontId="11" fillId="0" borderId="11" xfId="0" applyNumberFormat="1" applyFont="1" applyBorder="1"/>
    <xf numFmtId="44" fontId="11" fillId="0" borderId="12" xfId="0" applyNumberFormat="1" applyFont="1" applyBorder="1"/>
    <xf numFmtId="44" fontId="13" fillId="6" borderId="3" xfId="0" applyNumberFormat="1" applyFont="1" applyFill="1" applyBorder="1"/>
    <xf numFmtId="44" fontId="13" fillId="6" borderId="4" xfId="0" applyNumberFormat="1" applyFont="1" applyFill="1" applyBorder="1"/>
    <xf numFmtId="44" fontId="13" fillId="6" borderId="5" xfId="0" applyNumberFormat="1" applyFont="1" applyFill="1" applyBorder="1"/>
    <xf numFmtId="0" fontId="11" fillId="0" borderId="8" xfId="0" applyFont="1" applyBorder="1"/>
    <xf numFmtId="0" fontId="14" fillId="0" borderId="9" xfId="0" applyFont="1" applyBorder="1"/>
    <xf numFmtId="44" fontId="11" fillId="0" borderId="8" xfId="0" applyNumberFormat="1" applyFont="1" applyBorder="1"/>
    <xf numFmtId="44" fontId="11" fillId="0" borderId="2" xfId="0" applyNumberFormat="1" applyFont="1" applyBorder="1"/>
    <xf numFmtId="44" fontId="11" fillId="0" borderId="9" xfId="0" applyNumberFormat="1" applyFont="1" applyBorder="1"/>
    <xf numFmtId="16" fontId="11" fillId="0" borderId="8" xfId="0" applyNumberFormat="1" applyFont="1" applyBorder="1"/>
    <xf numFmtId="0" fontId="11" fillId="2" borderId="6" xfId="0" applyFont="1" applyFill="1" applyBorder="1"/>
    <xf numFmtId="0" fontId="11" fillId="2" borderId="7" xfId="0" applyFont="1" applyFill="1" applyBorder="1"/>
    <xf numFmtId="44" fontId="11" fillId="2" borderId="6" xfId="0" applyNumberFormat="1" applyFont="1" applyFill="1" applyBorder="1"/>
    <xf numFmtId="44" fontId="11" fillId="2" borderId="1" xfId="0" applyNumberFormat="1" applyFont="1" applyFill="1" applyBorder="1"/>
    <xf numFmtId="44" fontId="11" fillId="2" borderId="7" xfId="0" applyNumberFormat="1" applyFont="1" applyFill="1" applyBorder="1"/>
    <xf numFmtId="44" fontId="11" fillId="2" borderId="10" xfId="0" applyNumberFormat="1" applyFont="1" applyFill="1" applyBorder="1"/>
    <xf numFmtId="44" fontId="11" fillId="2" borderId="11" xfId="0" applyNumberFormat="1" applyFont="1" applyFill="1" applyBorder="1"/>
    <xf numFmtId="44" fontId="11" fillId="2" borderId="12" xfId="0" applyNumberFormat="1" applyFont="1" applyFill="1" applyBorder="1"/>
    <xf numFmtId="44" fontId="11" fillId="6" borderId="3" xfId="0" applyNumberFormat="1" applyFont="1" applyFill="1" applyBorder="1"/>
    <xf numFmtId="44" fontId="11" fillId="6" borderId="4" xfId="0" applyNumberFormat="1" applyFont="1" applyFill="1" applyBorder="1"/>
    <xf numFmtId="44" fontId="11" fillId="6" borderId="5" xfId="0" applyNumberFormat="1" applyFont="1" applyFill="1" applyBorder="1"/>
    <xf numFmtId="44" fontId="11" fillId="7" borderId="1" xfId="0" applyNumberFormat="1" applyFont="1" applyFill="1" applyBorder="1"/>
    <xf numFmtId="44" fontId="11" fillId="7" borderId="7" xfId="0" applyNumberFormat="1" applyFont="1" applyFill="1" applyBorder="1"/>
    <xf numFmtId="44" fontId="11" fillId="6" borderId="23" xfId="0" applyNumberFormat="1" applyFont="1" applyFill="1" applyBorder="1"/>
    <xf numFmtId="0" fontId="0" fillId="0" borderId="24" xfId="0" applyBorder="1"/>
    <xf numFmtId="0" fontId="0" fillId="0" borderId="25" xfId="0" applyBorder="1"/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44" fontId="4" fillId="6" borderId="31" xfId="0" applyNumberFormat="1" applyFont="1" applyFill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11" fillId="0" borderId="38" xfId="0" applyFont="1" applyBorder="1"/>
    <xf numFmtId="0" fontId="0" fillId="0" borderId="40" xfId="0" applyBorder="1"/>
    <xf numFmtId="0" fontId="10" fillId="0" borderId="42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45" xfId="0" applyBorder="1"/>
    <xf numFmtId="0" fontId="0" fillId="0" borderId="24" xfId="0" applyBorder="1" applyAlignment="1">
      <alignment horizontal="right"/>
    </xf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 vertical="center"/>
    </xf>
    <xf numFmtId="0" fontId="0" fillId="0" borderId="51" xfId="0" applyBorder="1"/>
    <xf numFmtId="44" fontId="12" fillId="2" borderId="43" xfId="0" applyNumberFormat="1" applyFont="1" applyFill="1" applyBorder="1"/>
    <xf numFmtId="44" fontId="12" fillId="2" borderId="44" xfId="0" applyNumberFormat="1" applyFont="1" applyFill="1" applyBorder="1"/>
    <xf numFmtId="0" fontId="13" fillId="6" borderId="52" xfId="0" applyFont="1" applyFill="1" applyBorder="1" applyAlignment="1">
      <alignment horizontal="center" vertical="center"/>
    </xf>
    <xf numFmtId="0" fontId="13" fillId="6" borderId="53" xfId="0" applyFont="1" applyFill="1" applyBorder="1" applyAlignment="1">
      <alignment horizontal="center" vertical="center"/>
    </xf>
    <xf numFmtId="0" fontId="11" fillId="2" borderId="54" xfId="0" applyFont="1" applyFill="1" applyBorder="1"/>
    <xf numFmtId="0" fontId="11" fillId="2" borderId="55" xfId="0" applyFont="1" applyFill="1" applyBorder="1"/>
    <xf numFmtId="0" fontId="11" fillId="4" borderId="54" xfId="0" applyFont="1" applyFill="1" applyBorder="1"/>
    <xf numFmtId="0" fontId="11" fillId="4" borderId="55" xfId="0" applyFont="1" applyFill="1" applyBorder="1"/>
    <xf numFmtId="0" fontId="11" fillId="0" borderId="54" xfId="0" applyFont="1" applyBorder="1"/>
    <xf numFmtId="0" fontId="11" fillId="0" borderId="55" xfId="0" applyFont="1" applyBorder="1" applyAlignment="1">
      <alignment wrapText="1"/>
    </xf>
    <xf numFmtId="14" fontId="11" fillId="0" borderId="54" xfId="0" applyNumberFormat="1" applyFont="1" applyBorder="1"/>
    <xf numFmtId="0" fontId="11" fillId="0" borderId="55" xfId="0" applyFont="1" applyBorder="1"/>
    <xf numFmtId="0" fontId="11" fillId="7" borderId="54" xfId="0" applyFont="1" applyFill="1" applyBorder="1"/>
    <xf numFmtId="0" fontId="11" fillId="7" borderId="55" xfId="0" applyFont="1" applyFill="1" applyBorder="1"/>
    <xf numFmtId="16" fontId="11" fillId="7" borderId="54" xfId="0" applyNumberFormat="1" applyFont="1" applyFill="1" applyBorder="1"/>
    <xf numFmtId="0" fontId="11" fillId="2" borderId="54" xfId="0" applyFont="1" applyFill="1" applyBorder="1" applyAlignment="1">
      <alignment horizontal="left"/>
    </xf>
    <xf numFmtId="0" fontId="11" fillId="0" borderId="56" xfId="0" applyFont="1" applyBorder="1"/>
    <xf numFmtId="0" fontId="11" fillId="0" borderId="57" xfId="0" applyFont="1" applyBorder="1"/>
    <xf numFmtId="44" fontId="11" fillId="6" borderId="58" xfId="0" applyNumberFormat="1" applyFont="1" applyFill="1" applyBorder="1"/>
    <xf numFmtId="44" fontId="11" fillId="2" borderId="59" xfId="0" applyNumberFormat="1" applyFont="1" applyFill="1" applyBorder="1"/>
    <xf numFmtId="44" fontId="11" fillId="4" borderId="59" xfId="0" applyNumberFormat="1" applyFont="1" applyFill="1" applyBorder="1"/>
    <xf numFmtId="44" fontId="11" fillId="0" borderId="59" xfId="0" applyNumberFormat="1" applyFont="1" applyBorder="1"/>
    <xf numFmtId="44" fontId="11" fillId="7" borderId="59" xfId="0" applyNumberFormat="1" applyFont="1" applyFill="1" applyBorder="1"/>
    <xf numFmtId="44" fontId="11" fillId="0" borderId="60" xfId="0" applyNumberFormat="1" applyFont="1" applyBorder="1"/>
    <xf numFmtId="0" fontId="11" fillId="2" borderId="8" xfId="0" applyFont="1" applyFill="1" applyBorder="1"/>
    <xf numFmtId="0" fontId="11" fillId="2" borderId="9" xfId="0" applyFont="1" applyFill="1" applyBorder="1"/>
    <xf numFmtId="0" fontId="13" fillId="6" borderId="20" xfId="0" applyFont="1" applyFill="1" applyBorder="1" applyAlignment="1">
      <alignment horizontal="center" vertical="center"/>
    </xf>
    <xf numFmtId="0" fontId="13" fillId="6" borderId="46" xfId="0" applyFont="1" applyFill="1" applyBorder="1" applyAlignment="1">
      <alignment horizontal="center" vertical="center"/>
    </xf>
    <xf numFmtId="44" fontId="11" fillId="7" borderId="61" xfId="0" applyNumberFormat="1" applyFont="1" applyFill="1" applyBorder="1"/>
    <xf numFmtId="0" fontId="11" fillId="7" borderId="62" xfId="0" applyFont="1" applyFill="1" applyBorder="1"/>
    <xf numFmtId="44" fontId="11" fillId="2" borderId="63" xfId="0" applyNumberFormat="1" applyFont="1" applyFill="1" applyBorder="1"/>
    <xf numFmtId="44" fontId="11" fillId="7" borderId="22" xfId="0" applyNumberFormat="1" applyFont="1" applyFill="1" applyBorder="1"/>
    <xf numFmtId="0" fontId="0" fillId="0" borderId="0" xfId="0" applyAlignment="1">
      <alignment horizontal="center"/>
    </xf>
    <xf numFmtId="0" fontId="0" fillId="0" borderId="40" xfId="0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2" fillId="2" borderId="42" xfId="0" applyFont="1" applyFill="1" applyBorder="1" applyAlignment="1">
      <alignment horizontal="right"/>
    </xf>
    <xf numFmtId="0" fontId="12" fillId="2" borderId="43" xfId="0" applyFont="1" applyFill="1" applyBorder="1" applyAlignment="1">
      <alignment horizontal="right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8" fillId="0" borderId="3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/>
    </xf>
    <xf numFmtId="0" fontId="16" fillId="0" borderId="4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133350</xdr:rowOff>
    </xdr:from>
    <xdr:to>
      <xdr:col>1</xdr:col>
      <xdr:colOff>866775</xdr:colOff>
      <xdr:row>2</xdr:row>
      <xdr:rowOff>1047750</xdr:rowOff>
    </xdr:to>
    <xdr:pic>
      <xdr:nvPicPr>
        <xdr:cNvPr id="3" name="Obraz 1" descr="Obraz zawierający godło, symbol, Znak towarowy, logo&#10;&#10;Zawartość wygenerowana przez AI może być niepoprawna.">
          <a:extLst>
            <a:ext uri="{FF2B5EF4-FFF2-40B4-BE49-F238E27FC236}">
              <a16:creationId xmlns:a16="http://schemas.microsoft.com/office/drawing/2014/main" id="{EB80F29A-24A9-EA83-1E0A-88F31D86B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33350"/>
          <a:ext cx="762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133350</xdr:rowOff>
    </xdr:from>
    <xdr:to>
      <xdr:col>1</xdr:col>
      <xdr:colOff>866775</xdr:colOff>
      <xdr:row>2</xdr:row>
      <xdr:rowOff>1047750</xdr:rowOff>
    </xdr:to>
    <xdr:pic>
      <xdr:nvPicPr>
        <xdr:cNvPr id="2" name="Obraz 1" descr="Obraz zawierający godło, symbol, Znak towarowy, logo&#10;&#10;Zawartość wygenerowana przez AI może być niepoprawna.">
          <a:extLst>
            <a:ext uri="{FF2B5EF4-FFF2-40B4-BE49-F238E27FC236}">
              <a16:creationId xmlns:a16="http://schemas.microsoft.com/office/drawing/2014/main" id="{CB16EDC1-3B90-407E-9444-44FF84F04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42900"/>
          <a:ext cx="762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8"/>
  <sheetViews>
    <sheetView tabSelected="1" zoomScaleNormal="100" zoomScalePageLayoutView="40" workbookViewId="0">
      <selection activeCell="J4" sqref="J4"/>
    </sheetView>
  </sheetViews>
  <sheetFormatPr defaultRowHeight="15" x14ac:dyDescent="0.25"/>
  <cols>
    <col min="1" max="1" width="7.7109375" customWidth="1"/>
    <col min="2" max="2" width="81.28515625" customWidth="1"/>
    <col min="3" max="4" width="20.7109375" customWidth="1"/>
    <col min="5" max="5" width="20.5703125" customWidth="1"/>
  </cols>
  <sheetData>
    <row r="1" spans="1:14" ht="15.75" x14ac:dyDescent="0.25">
      <c r="A1" s="164" t="s">
        <v>0</v>
      </c>
      <c r="B1" s="165"/>
      <c r="C1" s="165"/>
      <c r="D1" s="165"/>
      <c r="E1" s="166"/>
    </row>
    <row r="2" spans="1:14" ht="21" x14ac:dyDescent="0.35">
      <c r="A2" s="169" t="s">
        <v>1</v>
      </c>
      <c r="B2" s="170"/>
      <c r="C2" s="170"/>
      <c r="D2" s="170"/>
      <c r="E2" s="171"/>
    </row>
    <row r="3" spans="1:14" ht="93.75" customHeight="1" x14ac:dyDescent="0.25">
      <c r="A3" s="158"/>
      <c r="B3" s="159"/>
      <c r="C3" s="159"/>
      <c r="D3" s="159"/>
      <c r="E3" s="160"/>
    </row>
    <row r="4" spans="1:14" ht="127.5" customHeight="1" x14ac:dyDescent="0.25">
      <c r="A4" s="22"/>
      <c r="B4" s="172" t="s">
        <v>2</v>
      </c>
      <c r="C4" s="172"/>
      <c r="D4" s="172"/>
      <c r="E4" s="173"/>
    </row>
    <row r="5" spans="1:14" ht="46.5" customHeight="1" x14ac:dyDescent="0.25">
      <c r="A5" s="161" t="s">
        <v>3</v>
      </c>
      <c r="B5" s="162"/>
      <c r="C5" s="162"/>
      <c r="D5" s="162"/>
      <c r="E5" s="163"/>
    </row>
    <row r="6" spans="1:14" ht="43.5" customHeight="1" x14ac:dyDescent="0.25">
      <c r="A6" s="23" t="s">
        <v>4</v>
      </c>
      <c r="B6" s="24" t="s">
        <v>5</v>
      </c>
      <c r="C6" s="25" t="s">
        <v>6</v>
      </c>
      <c r="D6" s="26" t="s">
        <v>7</v>
      </c>
      <c r="E6" s="27" t="s">
        <v>8</v>
      </c>
      <c r="F6" s="1"/>
      <c r="G6" s="1"/>
      <c r="H6" s="1"/>
      <c r="I6" s="1"/>
      <c r="J6" s="1"/>
      <c r="K6" s="1"/>
      <c r="L6" s="1"/>
      <c r="M6" s="1"/>
      <c r="N6" s="1"/>
    </row>
    <row r="7" spans="1:14" ht="15.75" x14ac:dyDescent="0.25">
      <c r="A7" s="28">
        <v>1</v>
      </c>
      <c r="B7" s="29">
        <v>2</v>
      </c>
      <c r="C7" s="30">
        <v>3</v>
      </c>
      <c r="D7" s="31">
        <v>4</v>
      </c>
      <c r="E7" s="29">
        <v>5</v>
      </c>
      <c r="F7" s="1"/>
      <c r="G7" s="1"/>
      <c r="H7" s="1"/>
      <c r="I7" s="1"/>
      <c r="J7" s="1"/>
      <c r="K7" s="1"/>
      <c r="L7" s="1"/>
      <c r="M7" s="1"/>
      <c r="N7" s="1"/>
    </row>
    <row r="8" spans="1:14" s="6" customFormat="1" ht="18.75" x14ac:dyDescent="0.3">
      <c r="A8" s="32" t="s">
        <v>9</v>
      </c>
      <c r="B8" s="33" t="s">
        <v>10</v>
      </c>
      <c r="C8" s="34">
        <f>C9+C44+C66+C67+C78</f>
        <v>0</v>
      </c>
      <c r="D8" s="35">
        <f t="shared" ref="D8:E8" si="0">D9+D44+D66+D67+D78</f>
        <v>0</v>
      </c>
      <c r="E8" s="36">
        <f t="shared" si="0"/>
        <v>0</v>
      </c>
      <c r="F8" s="5"/>
      <c r="G8" s="5"/>
      <c r="H8" s="5"/>
      <c r="I8" s="5"/>
      <c r="J8" s="5"/>
      <c r="K8" s="5"/>
      <c r="L8" s="5"/>
      <c r="M8" s="5"/>
      <c r="N8" s="5"/>
    </row>
    <row r="9" spans="1:14" s="2" customFormat="1" ht="15.75" x14ac:dyDescent="0.25">
      <c r="A9" s="37" t="s">
        <v>11</v>
      </c>
      <c r="B9" s="38" t="s">
        <v>12</v>
      </c>
      <c r="C9" s="39">
        <f>C10+C33+C37</f>
        <v>0</v>
      </c>
      <c r="D9" s="40">
        <f t="shared" ref="D9:E9" si="1">D10+D33+D37</f>
        <v>0</v>
      </c>
      <c r="E9" s="41">
        <f t="shared" si="1"/>
        <v>0</v>
      </c>
    </row>
    <row r="10" spans="1:14" ht="15.75" x14ac:dyDescent="0.25">
      <c r="A10" s="42" t="s">
        <v>13</v>
      </c>
      <c r="B10" s="43" t="s">
        <v>14</v>
      </c>
      <c r="C10" s="44">
        <f>C11+C18+C23+C28</f>
        <v>0</v>
      </c>
      <c r="D10" s="45">
        <f t="shared" ref="D10:E10" si="2">D11+D18+D23+D28</f>
        <v>0</v>
      </c>
      <c r="E10" s="46">
        <f t="shared" si="2"/>
        <v>0</v>
      </c>
    </row>
    <row r="11" spans="1:14" ht="15.75" x14ac:dyDescent="0.25">
      <c r="A11" s="47" t="s">
        <v>15</v>
      </c>
      <c r="B11" s="48" t="s">
        <v>16</v>
      </c>
      <c r="C11" s="49">
        <f>SUM(C12:C17)</f>
        <v>0</v>
      </c>
      <c r="D11" s="50">
        <f t="shared" ref="D11:E11" si="3">SUM(D12:D17)</f>
        <v>0</v>
      </c>
      <c r="E11" s="51">
        <f t="shared" si="3"/>
        <v>0</v>
      </c>
    </row>
    <row r="12" spans="1:14" ht="15.75" x14ac:dyDescent="0.25">
      <c r="A12" s="52" t="s">
        <v>17</v>
      </c>
      <c r="B12" s="53" t="s">
        <v>18</v>
      </c>
      <c r="C12" s="54"/>
      <c r="D12" s="55"/>
      <c r="E12" s="56"/>
    </row>
    <row r="13" spans="1:14" ht="15.75" x14ac:dyDescent="0.25">
      <c r="A13" s="52" t="s">
        <v>19</v>
      </c>
      <c r="B13" s="53" t="s">
        <v>20</v>
      </c>
      <c r="C13" s="54"/>
      <c r="D13" s="55"/>
      <c r="E13" s="56"/>
    </row>
    <row r="14" spans="1:14" ht="15.75" x14ac:dyDescent="0.25">
      <c r="A14" s="52" t="s">
        <v>21</v>
      </c>
      <c r="B14" s="53" t="s">
        <v>22</v>
      </c>
      <c r="C14" s="54"/>
      <c r="D14" s="55"/>
      <c r="E14" s="56"/>
    </row>
    <row r="15" spans="1:14" ht="15.75" x14ac:dyDescent="0.25">
      <c r="A15" s="52" t="s">
        <v>23</v>
      </c>
      <c r="B15" s="53" t="s">
        <v>24</v>
      </c>
      <c r="C15" s="54"/>
      <c r="D15" s="55"/>
      <c r="E15" s="56"/>
    </row>
    <row r="16" spans="1:14" ht="15.75" x14ac:dyDescent="0.25">
      <c r="A16" s="52" t="s">
        <v>25</v>
      </c>
      <c r="B16" s="53" t="s">
        <v>26</v>
      </c>
      <c r="C16" s="54"/>
      <c r="D16" s="55"/>
      <c r="E16" s="56"/>
    </row>
    <row r="17" spans="1:5" ht="15.75" x14ac:dyDescent="0.25">
      <c r="A17" s="52" t="s">
        <v>27</v>
      </c>
      <c r="B17" s="53" t="s">
        <v>28</v>
      </c>
      <c r="C17" s="54"/>
      <c r="D17" s="55"/>
      <c r="E17" s="56"/>
    </row>
    <row r="18" spans="1:5" ht="15.75" x14ac:dyDescent="0.25">
      <c r="A18" s="47" t="s">
        <v>29</v>
      </c>
      <c r="B18" s="48" t="s">
        <v>30</v>
      </c>
      <c r="C18" s="49">
        <f>SUM(C19:C22)</f>
        <v>0</v>
      </c>
      <c r="D18" s="50">
        <f t="shared" ref="D18:E18" si="4">SUM(D19:D22)</f>
        <v>0</v>
      </c>
      <c r="E18" s="51">
        <f t="shared" si="4"/>
        <v>0</v>
      </c>
    </row>
    <row r="19" spans="1:5" ht="15.75" x14ac:dyDescent="0.25">
      <c r="A19" s="52" t="s">
        <v>31</v>
      </c>
      <c r="B19" s="53" t="s">
        <v>22</v>
      </c>
      <c r="C19" s="54"/>
      <c r="D19" s="55"/>
      <c r="E19" s="56"/>
    </row>
    <row r="20" spans="1:5" ht="15.75" x14ac:dyDescent="0.25">
      <c r="A20" s="52" t="s">
        <v>32</v>
      </c>
      <c r="B20" s="53" t="s">
        <v>24</v>
      </c>
      <c r="C20" s="54"/>
      <c r="D20" s="55"/>
      <c r="E20" s="56"/>
    </row>
    <row r="21" spans="1:5" ht="15.75" x14ac:dyDescent="0.25">
      <c r="A21" s="52" t="s">
        <v>33</v>
      </c>
      <c r="B21" s="53" t="s">
        <v>26</v>
      </c>
      <c r="C21" s="54"/>
      <c r="D21" s="55"/>
      <c r="E21" s="56"/>
    </row>
    <row r="22" spans="1:5" ht="15.75" x14ac:dyDescent="0.25">
      <c r="A22" s="52" t="s">
        <v>34</v>
      </c>
      <c r="B22" s="53" t="s">
        <v>28</v>
      </c>
      <c r="C22" s="54"/>
      <c r="D22" s="55"/>
      <c r="E22" s="56"/>
    </row>
    <row r="23" spans="1:5" ht="15.75" x14ac:dyDescent="0.25">
      <c r="A23" s="47" t="s">
        <v>35</v>
      </c>
      <c r="B23" s="48" t="s">
        <v>36</v>
      </c>
      <c r="C23" s="49">
        <f>SUM(C24:C27)</f>
        <v>0</v>
      </c>
      <c r="D23" s="50">
        <f t="shared" ref="D23:E23" si="5">SUM(D24:D27)</f>
        <v>0</v>
      </c>
      <c r="E23" s="51">
        <f t="shared" si="5"/>
        <v>0</v>
      </c>
    </row>
    <row r="24" spans="1:5" ht="15.75" x14ac:dyDescent="0.25">
      <c r="A24" s="52" t="s">
        <v>37</v>
      </c>
      <c r="B24" s="53" t="s">
        <v>22</v>
      </c>
      <c r="C24" s="54"/>
      <c r="D24" s="55"/>
      <c r="E24" s="56"/>
    </row>
    <row r="25" spans="1:5" ht="15.75" x14ac:dyDescent="0.25">
      <c r="A25" s="52" t="s">
        <v>38</v>
      </c>
      <c r="B25" s="53" t="s">
        <v>24</v>
      </c>
      <c r="C25" s="54"/>
      <c r="D25" s="55"/>
      <c r="E25" s="56"/>
    </row>
    <row r="26" spans="1:5" ht="15.75" x14ac:dyDescent="0.25">
      <c r="A26" s="52" t="s">
        <v>39</v>
      </c>
      <c r="B26" s="53" t="s">
        <v>26</v>
      </c>
      <c r="C26" s="54"/>
      <c r="D26" s="55"/>
      <c r="E26" s="56"/>
    </row>
    <row r="27" spans="1:5" ht="15.75" x14ac:dyDescent="0.25">
      <c r="A27" s="52" t="s">
        <v>40</v>
      </c>
      <c r="B27" s="53" t="s">
        <v>41</v>
      </c>
      <c r="C27" s="54"/>
      <c r="D27" s="55"/>
      <c r="E27" s="56"/>
    </row>
    <row r="28" spans="1:5" ht="15.75" x14ac:dyDescent="0.25">
      <c r="A28" s="47" t="s">
        <v>42</v>
      </c>
      <c r="B28" s="48" t="s">
        <v>43</v>
      </c>
      <c r="C28" s="49">
        <f>SUM(C29:C32)</f>
        <v>0</v>
      </c>
      <c r="D28" s="50">
        <f t="shared" ref="D28:E28" si="6">SUM(D29:D32)</f>
        <v>0</v>
      </c>
      <c r="E28" s="51">
        <f t="shared" si="6"/>
        <v>0</v>
      </c>
    </row>
    <row r="29" spans="1:5" ht="15.75" x14ac:dyDescent="0.25">
      <c r="A29" s="52" t="s">
        <v>44</v>
      </c>
      <c r="B29" s="53" t="s">
        <v>22</v>
      </c>
      <c r="C29" s="54"/>
      <c r="D29" s="55"/>
      <c r="E29" s="56"/>
    </row>
    <row r="30" spans="1:5" ht="15.75" x14ac:dyDescent="0.25">
      <c r="A30" s="52" t="s">
        <v>45</v>
      </c>
      <c r="B30" s="53" t="s">
        <v>24</v>
      </c>
      <c r="C30" s="54"/>
      <c r="D30" s="55"/>
      <c r="E30" s="56"/>
    </row>
    <row r="31" spans="1:5" ht="15.75" x14ac:dyDescent="0.25">
      <c r="A31" s="52" t="s">
        <v>46</v>
      </c>
      <c r="B31" s="53" t="s">
        <v>26</v>
      </c>
      <c r="C31" s="54"/>
      <c r="D31" s="55"/>
      <c r="E31" s="56"/>
    </row>
    <row r="32" spans="1:5" ht="15.75" x14ac:dyDescent="0.25">
      <c r="A32" s="52" t="s">
        <v>47</v>
      </c>
      <c r="B32" s="53" t="s">
        <v>41</v>
      </c>
      <c r="C32" s="54"/>
      <c r="D32" s="55"/>
      <c r="E32" s="56"/>
    </row>
    <row r="33" spans="1:5" ht="15.75" x14ac:dyDescent="0.25">
      <c r="A33" s="42" t="s">
        <v>48</v>
      </c>
      <c r="B33" s="43" t="s">
        <v>49</v>
      </c>
      <c r="C33" s="44">
        <f>SUM(C34:C36)</f>
        <v>0</v>
      </c>
      <c r="D33" s="45">
        <f t="shared" ref="D33:E33" si="7">SUM(D34:D36)</f>
        <v>0</v>
      </c>
      <c r="E33" s="46">
        <f t="shared" si="7"/>
        <v>0</v>
      </c>
    </row>
    <row r="34" spans="1:5" ht="15.75" x14ac:dyDescent="0.25">
      <c r="A34" s="52" t="s">
        <v>50</v>
      </c>
      <c r="B34" s="53" t="s">
        <v>51</v>
      </c>
      <c r="C34" s="54"/>
      <c r="D34" s="55"/>
      <c r="E34" s="56"/>
    </row>
    <row r="35" spans="1:5" ht="15.75" x14ac:dyDescent="0.25">
      <c r="A35" s="52" t="s">
        <v>52</v>
      </c>
      <c r="B35" s="53" t="s">
        <v>53</v>
      </c>
      <c r="C35" s="54"/>
      <c r="D35" s="55"/>
      <c r="E35" s="56"/>
    </row>
    <row r="36" spans="1:5" ht="15.75" x14ac:dyDescent="0.25">
      <c r="A36" s="52" t="s">
        <v>54</v>
      </c>
      <c r="B36" s="53" t="s">
        <v>55</v>
      </c>
      <c r="C36" s="54"/>
      <c r="D36" s="55"/>
      <c r="E36" s="56"/>
    </row>
    <row r="37" spans="1:5" ht="15.75" x14ac:dyDescent="0.25">
      <c r="A37" s="42" t="s">
        <v>56</v>
      </c>
      <c r="B37" s="43" t="s">
        <v>57</v>
      </c>
      <c r="C37" s="44">
        <f>SUM(C38:C43)</f>
        <v>0</v>
      </c>
      <c r="D37" s="45">
        <f t="shared" ref="D37:E37" si="8">SUM(D38:D43)</f>
        <v>0</v>
      </c>
      <c r="E37" s="46">
        <f t="shared" si="8"/>
        <v>0</v>
      </c>
    </row>
    <row r="38" spans="1:5" ht="15.75" x14ac:dyDescent="0.25">
      <c r="A38" s="52" t="s">
        <v>58</v>
      </c>
      <c r="B38" s="53" t="s">
        <v>59</v>
      </c>
      <c r="C38" s="54"/>
      <c r="D38" s="55"/>
      <c r="E38" s="56"/>
    </row>
    <row r="39" spans="1:5" ht="15.75" x14ac:dyDescent="0.25">
      <c r="A39" s="52" t="s">
        <v>60</v>
      </c>
      <c r="B39" s="53" t="s">
        <v>61</v>
      </c>
      <c r="C39" s="54"/>
      <c r="D39" s="55"/>
      <c r="E39" s="56"/>
    </row>
    <row r="40" spans="1:5" ht="15.75" x14ac:dyDescent="0.25">
      <c r="A40" s="52" t="s">
        <v>62</v>
      </c>
      <c r="B40" s="53" t="s">
        <v>63</v>
      </c>
      <c r="C40" s="54"/>
      <c r="D40" s="55"/>
      <c r="E40" s="56"/>
    </row>
    <row r="41" spans="1:5" ht="15.75" x14ac:dyDescent="0.25">
      <c r="A41" s="52" t="s">
        <v>64</v>
      </c>
      <c r="B41" s="53" t="s">
        <v>65</v>
      </c>
      <c r="C41" s="54"/>
      <c r="D41" s="55"/>
      <c r="E41" s="56"/>
    </row>
    <row r="42" spans="1:5" ht="15.75" x14ac:dyDescent="0.25">
      <c r="A42" s="52" t="s">
        <v>66</v>
      </c>
      <c r="B42" s="53" t="s">
        <v>67</v>
      </c>
      <c r="C42" s="54"/>
      <c r="D42" s="55"/>
      <c r="E42" s="56"/>
    </row>
    <row r="43" spans="1:5" ht="15.75" x14ac:dyDescent="0.25">
      <c r="A43" s="52" t="s">
        <v>68</v>
      </c>
      <c r="B43" s="53" t="s">
        <v>69</v>
      </c>
      <c r="C43" s="54"/>
      <c r="D43" s="55"/>
      <c r="E43" s="56"/>
    </row>
    <row r="44" spans="1:5" s="2" customFormat="1" ht="15.75" x14ac:dyDescent="0.25">
      <c r="A44" s="37" t="s">
        <v>70</v>
      </c>
      <c r="B44" s="38" t="s">
        <v>71</v>
      </c>
      <c r="C44" s="39">
        <f t="shared" ref="C44:E44" si="9">C45+C57+C61</f>
        <v>0</v>
      </c>
      <c r="D44" s="40">
        <f t="shared" si="9"/>
        <v>0</v>
      </c>
      <c r="E44" s="41">
        <f t="shared" si="9"/>
        <v>0</v>
      </c>
    </row>
    <row r="45" spans="1:5" ht="15.75" x14ac:dyDescent="0.25">
      <c r="A45" s="57" t="s">
        <v>72</v>
      </c>
      <c r="B45" s="43" t="s">
        <v>73</v>
      </c>
      <c r="C45" s="44">
        <f t="shared" ref="C45:E45" si="10">C46+C54</f>
        <v>0</v>
      </c>
      <c r="D45" s="45">
        <f t="shared" si="10"/>
        <v>0</v>
      </c>
      <c r="E45" s="46">
        <f t="shared" si="10"/>
        <v>0</v>
      </c>
    </row>
    <row r="46" spans="1:5" ht="15.75" x14ac:dyDescent="0.25">
      <c r="A46" s="47" t="s">
        <v>74</v>
      </c>
      <c r="B46" s="48" t="s">
        <v>30</v>
      </c>
      <c r="C46" s="49">
        <f>SUM(C47:C53)</f>
        <v>0</v>
      </c>
      <c r="D46" s="50">
        <f t="shared" ref="D46:E46" si="11">SUM(D47:D53)</f>
        <v>0</v>
      </c>
      <c r="E46" s="51">
        <f t="shared" si="11"/>
        <v>0</v>
      </c>
    </row>
    <row r="47" spans="1:5" ht="15.75" x14ac:dyDescent="0.25">
      <c r="A47" s="52" t="s">
        <v>75</v>
      </c>
      <c r="B47" s="53" t="s">
        <v>76</v>
      </c>
      <c r="C47" s="54"/>
      <c r="D47" s="55"/>
      <c r="E47" s="56"/>
    </row>
    <row r="48" spans="1:5" ht="15.75" x14ac:dyDescent="0.25">
      <c r="A48" s="52" t="s">
        <v>77</v>
      </c>
      <c r="B48" s="53" t="s">
        <v>78</v>
      </c>
      <c r="C48" s="54"/>
      <c r="D48" s="55"/>
      <c r="E48" s="56"/>
    </row>
    <row r="49" spans="1:5" ht="15.75" x14ac:dyDescent="0.25">
      <c r="A49" s="52" t="s">
        <v>79</v>
      </c>
      <c r="B49" s="53" t="s">
        <v>80</v>
      </c>
      <c r="C49" s="54"/>
      <c r="D49" s="55"/>
      <c r="E49" s="56"/>
    </row>
    <row r="50" spans="1:5" ht="15.75" x14ac:dyDescent="0.25">
      <c r="A50" s="52" t="s">
        <v>81</v>
      </c>
      <c r="B50" s="53" t="s">
        <v>24</v>
      </c>
      <c r="C50" s="54"/>
      <c r="D50" s="55"/>
      <c r="E50" s="56"/>
    </row>
    <row r="51" spans="1:5" ht="15.75" x14ac:dyDescent="0.25">
      <c r="A51" s="52" t="s">
        <v>82</v>
      </c>
      <c r="B51" s="53" t="s">
        <v>26</v>
      </c>
      <c r="C51" s="54"/>
      <c r="D51" s="55"/>
      <c r="E51" s="56"/>
    </row>
    <row r="52" spans="1:5" ht="15.75" x14ac:dyDescent="0.25">
      <c r="A52" s="52" t="s">
        <v>83</v>
      </c>
      <c r="B52" s="53" t="s">
        <v>84</v>
      </c>
      <c r="C52" s="54"/>
      <c r="D52" s="55"/>
      <c r="E52" s="56"/>
    </row>
    <row r="53" spans="1:5" ht="15.75" x14ac:dyDescent="0.25">
      <c r="A53" s="52" t="s">
        <v>85</v>
      </c>
      <c r="B53" s="53" t="s">
        <v>28</v>
      </c>
      <c r="C53" s="54"/>
      <c r="D53" s="55"/>
      <c r="E53" s="56"/>
    </row>
    <row r="54" spans="1:5" ht="15.75" x14ac:dyDescent="0.25">
      <c r="A54" s="47" t="s">
        <v>86</v>
      </c>
      <c r="B54" s="48" t="s">
        <v>43</v>
      </c>
      <c r="C54" s="49">
        <f>SUM(C55:C56)</f>
        <v>0</v>
      </c>
      <c r="D54" s="50">
        <f t="shared" ref="D54:E54" si="12">SUM(D55:D56)</f>
        <v>0</v>
      </c>
      <c r="E54" s="51">
        <f t="shared" si="12"/>
        <v>0</v>
      </c>
    </row>
    <row r="55" spans="1:5" ht="15.75" x14ac:dyDescent="0.25">
      <c r="A55" s="52" t="s">
        <v>87</v>
      </c>
      <c r="B55" s="53" t="s">
        <v>22</v>
      </c>
      <c r="C55" s="54"/>
      <c r="D55" s="55"/>
      <c r="E55" s="56"/>
    </row>
    <row r="56" spans="1:5" ht="15.75" x14ac:dyDescent="0.25">
      <c r="A56" s="52" t="s">
        <v>88</v>
      </c>
      <c r="B56" s="53" t="s">
        <v>24</v>
      </c>
      <c r="C56" s="54"/>
      <c r="D56" s="55"/>
      <c r="E56" s="56"/>
    </row>
    <row r="57" spans="1:5" ht="15.75" x14ac:dyDescent="0.25">
      <c r="A57" s="42" t="s">
        <v>89</v>
      </c>
      <c r="B57" s="43" t="s">
        <v>49</v>
      </c>
      <c r="C57" s="44">
        <f>SUM(C58:C60)</f>
        <v>0</v>
      </c>
      <c r="D57" s="45">
        <f t="shared" ref="D57:E57" si="13">SUM(D58:D60)</f>
        <v>0</v>
      </c>
      <c r="E57" s="46">
        <f t="shared" si="13"/>
        <v>0</v>
      </c>
    </row>
    <row r="58" spans="1:5" ht="15.75" x14ac:dyDescent="0.25">
      <c r="A58" s="52" t="s">
        <v>90</v>
      </c>
      <c r="B58" s="53" t="s">
        <v>51</v>
      </c>
      <c r="C58" s="54"/>
      <c r="D58" s="55"/>
      <c r="E58" s="56"/>
    </row>
    <row r="59" spans="1:5" ht="15.75" x14ac:dyDescent="0.25">
      <c r="A59" s="52" t="s">
        <v>91</v>
      </c>
      <c r="B59" s="53" t="s">
        <v>92</v>
      </c>
      <c r="C59" s="54"/>
      <c r="D59" s="55"/>
      <c r="E59" s="56"/>
    </row>
    <row r="60" spans="1:5" ht="15.75" x14ac:dyDescent="0.25">
      <c r="A60" s="52" t="s">
        <v>93</v>
      </c>
      <c r="B60" s="53" t="s">
        <v>94</v>
      </c>
      <c r="C60" s="54"/>
      <c r="D60" s="55"/>
      <c r="E60" s="56"/>
    </row>
    <row r="61" spans="1:5" ht="15.75" x14ac:dyDescent="0.25">
      <c r="A61" s="42" t="s">
        <v>95</v>
      </c>
      <c r="B61" s="43" t="s">
        <v>57</v>
      </c>
      <c r="C61" s="44">
        <f>SUM(C62:C65)</f>
        <v>0</v>
      </c>
      <c r="D61" s="45">
        <f t="shared" ref="D61:E61" si="14">SUM(D62:D65)</f>
        <v>0</v>
      </c>
      <c r="E61" s="46">
        <f t="shared" si="14"/>
        <v>0</v>
      </c>
    </row>
    <row r="62" spans="1:5" ht="15.75" x14ac:dyDescent="0.25">
      <c r="A62" s="52" t="s">
        <v>96</v>
      </c>
      <c r="B62" s="53" t="s">
        <v>59</v>
      </c>
      <c r="C62" s="54"/>
      <c r="D62" s="55"/>
      <c r="E62" s="56"/>
    </row>
    <row r="63" spans="1:5" ht="15.75" x14ac:dyDescent="0.25">
      <c r="A63" s="52" t="s">
        <v>97</v>
      </c>
      <c r="B63" s="53" t="s">
        <v>61</v>
      </c>
      <c r="C63" s="54"/>
      <c r="D63" s="55"/>
      <c r="E63" s="56"/>
    </row>
    <row r="64" spans="1:5" ht="15.75" x14ac:dyDescent="0.25">
      <c r="A64" s="52" t="s">
        <v>98</v>
      </c>
      <c r="B64" s="53" t="s">
        <v>99</v>
      </c>
      <c r="C64" s="54"/>
      <c r="D64" s="55"/>
      <c r="E64" s="56"/>
    </row>
    <row r="65" spans="1:5" ht="15.75" x14ac:dyDescent="0.25">
      <c r="A65" s="52" t="s">
        <v>100</v>
      </c>
      <c r="B65" s="53" t="s">
        <v>65</v>
      </c>
      <c r="C65" s="54"/>
      <c r="D65" s="55"/>
      <c r="E65" s="56"/>
    </row>
    <row r="66" spans="1:5" s="2" customFormat="1" ht="15.75" x14ac:dyDescent="0.25">
      <c r="A66" s="37" t="s">
        <v>101</v>
      </c>
      <c r="B66" s="38" t="s">
        <v>102</v>
      </c>
      <c r="C66" s="39"/>
      <c r="D66" s="40"/>
      <c r="E66" s="41"/>
    </row>
    <row r="67" spans="1:5" s="3" customFormat="1" ht="15.75" x14ac:dyDescent="0.25">
      <c r="A67" s="37" t="s">
        <v>103</v>
      </c>
      <c r="B67" s="38" t="s">
        <v>104</v>
      </c>
      <c r="C67" s="39">
        <f>C68+C69+C75+C76+C77</f>
        <v>0</v>
      </c>
      <c r="D67" s="40">
        <f t="shared" ref="D67:E67" si="15">D68+D69+D75+D76+D77</f>
        <v>0</v>
      </c>
      <c r="E67" s="41">
        <f t="shared" si="15"/>
        <v>0</v>
      </c>
    </row>
    <row r="68" spans="1:5" ht="15.75" x14ac:dyDescent="0.25">
      <c r="A68" s="47" t="s">
        <v>105</v>
      </c>
      <c r="B68" s="48" t="s">
        <v>106</v>
      </c>
      <c r="C68" s="49"/>
      <c r="D68" s="50"/>
      <c r="E68" s="51"/>
    </row>
    <row r="69" spans="1:5" ht="15.75" x14ac:dyDescent="0.25">
      <c r="A69" s="47" t="s">
        <v>107</v>
      </c>
      <c r="B69" s="48" t="s">
        <v>12</v>
      </c>
      <c r="C69" s="49">
        <f>C70</f>
        <v>0</v>
      </c>
      <c r="D69" s="50">
        <f t="shared" ref="D69:E69" si="16">D70</f>
        <v>0</v>
      </c>
      <c r="E69" s="51">
        <f t="shared" si="16"/>
        <v>0</v>
      </c>
    </row>
    <row r="70" spans="1:5" ht="15.75" x14ac:dyDescent="0.25">
      <c r="A70" s="58" t="s">
        <v>108</v>
      </c>
      <c r="B70" s="59" t="s">
        <v>109</v>
      </c>
      <c r="C70" s="60">
        <f>SUM(C71:C74)</f>
        <v>0</v>
      </c>
      <c r="D70" s="61">
        <f t="shared" ref="D70:E70" si="17">SUM(D71:D74)</f>
        <v>0</v>
      </c>
      <c r="E70" s="62">
        <f t="shared" si="17"/>
        <v>0</v>
      </c>
    </row>
    <row r="71" spans="1:5" ht="15.75" x14ac:dyDescent="0.25">
      <c r="A71" s="52" t="s">
        <v>110</v>
      </c>
      <c r="B71" s="53" t="s">
        <v>16</v>
      </c>
      <c r="C71" s="54"/>
      <c r="D71" s="55"/>
      <c r="E71" s="56"/>
    </row>
    <row r="72" spans="1:5" ht="15.75" x14ac:dyDescent="0.25">
      <c r="A72" s="52" t="s">
        <v>111</v>
      </c>
      <c r="B72" s="53" t="s">
        <v>30</v>
      </c>
      <c r="C72" s="54"/>
      <c r="D72" s="55"/>
      <c r="E72" s="56"/>
    </row>
    <row r="73" spans="1:5" ht="15.75" x14ac:dyDescent="0.25">
      <c r="A73" s="52" t="s">
        <v>112</v>
      </c>
      <c r="B73" s="53" t="s">
        <v>36</v>
      </c>
      <c r="C73" s="54"/>
      <c r="D73" s="55"/>
      <c r="E73" s="56"/>
    </row>
    <row r="74" spans="1:5" ht="15.75" x14ac:dyDescent="0.25">
      <c r="A74" s="52" t="s">
        <v>113</v>
      </c>
      <c r="B74" s="53" t="s">
        <v>43</v>
      </c>
      <c r="C74" s="54"/>
      <c r="D74" s="55"/>
      <c r="E74" s="56"/>
    </row>
    <row r="75" spans="1:5" ht="15.75" x14ac:dyDescent="0.25">
      <c r="A75" s="47" t="s">
        <v>114</v>
      </c>
      <c r="B75" s="48" t="s">
        <v>71</v>
      </c>
      <c r="C75" s="49"/>
      <c r="D75" s="50"/>
      <c r="E75" s="51"/>
    </row>
    <row r="76" spans="1:5" ht="15.75" x14ac:dyDescent="0.25">
      <c r="A76" s="47" t="s">
        <v>115</v>
      </c>
      <c r="B76" s="48" t="s">
        <v>116</v>
      </c>
      <c r="C76" s="49"/>
      <c r="D76" s="50"/>
      <c r="E76" s="51"/>
    </row>
    <row r="77" spans="1:5" ht="15.75" x14ac:dyDescent="0.25">
      <c r="A77" s="63" t="s">
        <v>117</v>
      </c>
      <c r="B77" s="64" t="s">
        <v>118</v>
      </c>
      <c r="C77" s="65"/>
      <c r="D77" s="66"/>
      <c r="E77" s="67"/>
    </row>
    <row r="78" spans="1:5" s="3" customFormat="1" ht="15.75" x14ac:dyDescent="0.25">
      <c r="A78" s="37" t="s">
        <v>119</v>
      </c>
      <c r="B78" s="38" t="s">
        <v>120</v>
      </c>
      <c r="C78" s="39">
        <f>C79+C80+C81+C82+C83+C87</f>
        <v>0</v>
      </c>
      <c r="D78" s="40">
        <f t="shared" ref="D78:E78" si="18">D79+D80+D81+D82+D83+D87</f>
        <v>0</v>
      </c>
      <c r="E78" s="41">
        <f t="shared" si="18"/>
        <v>0</v>
      </c>
    </row>
    <row r="79" spans="1:5" ht="15.75" x14ac:dyDescent="0.25">
      <c r="A79" s="47" t="s">
        <v>121</v>
      </c>
      <c r="B79" s="48" t="s">
        <v>122</v>
      </c>
      <c r="C79" s="49"/>
      <c r="D79" s="50"/>
      <c r="E79" s="51"/>
    </row>
    <row r="80" spans="1:5" ht="15.75" x14ac:dyDescent="0.25">
      <c r="A80" s="47" t="s">
        <v>123</v>
      </c>
      <c r="B80" s="48" t="s">
        <v>124</v>
      </c>
      <c r="C80" s="49"/>
      <c r="D80" s="50"/>
      <c r="E80" s="51"/>
    </row>
    <row r="81" spans="1:5" ht="15.75" x14ac:dyDescent="0.25">
      <c r="A81" s="47" t="s">
        <v>125</v>
      </c>
      <c r="B81" s="48" t="s">
        <v>126</v>
      </c>
      <c r="C81" s="49"/>
      <c r="D81" s="50"/>
      <c r="E81" s="51"/>
    </row>
    <row r="82" spans="1:5" ht="15.75" x14ac:dyDescent="0.25">
      <c r="A82" s="47" t="s">
        <v>127</v>
      </c>
      <c r="B82" s="48" t="s">
        <v>128</v>
      </c>
      <c r="C82" s="49"/>
      <c r="D82" s="50"/>
      <c r="E82" s="51"/>
    </row>
    <row r="83" spans="1:5" ht="15.75" x14ac:dyDescent="0.25">
      <c r="A83" s="68" t="s">
        <v>129</v>
      </c>
      <c r="B83" s="48" t="s">
        <v>130</v>
      </c>
      <c r="C83" s="49">
        <f>SUM(C84:C86)</f>
        <v>0</v>
      </c>
      <c r="D83" s="50">
        <f t="shared" ref="D83:E83" si="19">SUM(D84:D86)</f>
        <v>0</v>
      </c>
      <c r="E83" s="51">
        <f t="shared" si="19"/>
        <v>0</v>
      </c>
    </row>
    <row r="84" spans="1:5" ht="15.75" x14ac:dyDescent="0.25">
      <c r="A84" s="52" t="s">
        <v>131</v>
      </c>
      <c r="B84" s="53" t="s">
        <v>132</v>
      </c>
      <c r="C84" s="54"/>
      <c r="D84" s="55"/>
      <c r="E84" s="56"/>
    </row>
    <row r="85" spans="1:5" ht="15.75" x14ac:dyDescent="0.25">
      <c r="A85" s="52" t="s">
        <v>133</v>
      </c>
      <c r="B85" s="53" t="s">
        <v>134</v>
      </c>
      <c r="C85" s="54"/>
      <c r="D85" s="55"/>
      <c r="E85" s="56"/>
    </row>
    <row r="86" spans="1:5" ht="15.75" x14ac:dyDescent="0.25">
      <c r="A86" s="52" t="s">
        <v>135</v>
      </c>
      <c r="B86" s="53" t="s">
        <v>136</v>
      </c>
      <c r="C86" s="54"/>
      <c r="D86" s="55"/>
      <c r="E86" s="56"/>
    </row>
    <row r="87" spans="1:5" ht="15.75" x14ac:dyDescent="0.25">
      <c r="A87" s="69" t="s">
        <v>137</v>
      </c>
      <c r="B87" s="48" t="s">
        <v>138</v>
      </c>
      <c r="C87" s="49">
        <f>SUM(C88:C91)</f>
        <v>0</v>
      </c>
      <c r="D87" s="50">
        <f t="shared" ref="D87:E87" si="20">SUM(D88:D91)</f>
        <v>0</v>
      </c>
      <c r="E87" s="51">
        <f t="shared" si="20"/>
        <v>0</v>
      </c>
    </row>
    <row r="88" spans="1:5" ht="15.75" x14ac:dyDescent="0.25">
      <c r="A88" s="52" t="s">
        <v>139</v>
      </c>
      <c r="B88" s="53" t="s">
        <v>140</v>
      </c>
      <c r="C88" s="54"/>
      <c r="D88" s="55"/>
      <c r="E88" s="56"/>
    </row>
    <row r="89" spans="1:5" ht="15.75" x14ac:dyDescent="0.25">
      <c r="A89" s="52" t="s">
        <v>141</v>
      </c>
      <c r="B89" s="53" t="s">
        <v>142</v>
      </c>
      <c r="C89" s="54"/>
      <c r="D89" s="55"/>
      <c r="E89" s="56"/>
    </row>
    <row r="90" spans="1:5" ht="15.75" x14ac:dyDescent="0.25">
      <c r="A90" s="52" t="s">
        <v>143</v>
      </c>
      <c r="B90" s="53" t="s">
        <v>144</v>
      </c>
      <c r="C90" s="54"/>
      <c r="D90" s="55"/>
      <c r="E90" s="56"/>
    </row>
    <row r="91" spans="1:5" ht="15.75" x14ac:dyDescent="0.25">
      <c r="A91" s="70" t="s">
        <v>145</v>
      </c>
      <c r="B91" s="71" t="s">
        <v>146</v>
      </c>
      <c r="C91" s="72"/>
      <c r="D91" s="73"/>
      <c r="E91" s="74"/>
    </row>
    <row r="92" spans="1:5" s="6" customFormat="1" ht="18.75" x14ac:dyDescent="0.3">
      <c r="A92" s="32" t="s">
        <v>147</v>
      </c>
      <c r="B92" s="33" t="s">
        <v>148</v>
      </c>
      <c r="C92" s="75">
        <f>C93+C96+C104+C110+C113+C116+C117</f>
        <v>0</v>
      </c>
      <c r="D92" s="76">
        <f t="shared" ref="D92:E92" si="21">D93+D96+D104+D110+D113+D116+D117</f>
        <v>0</v>
      </c>
      <c r="E92" s="77">
        <f t="shared" si="21"/>
        <v>0</v>
      </c>
    </row>
    <row r="93" spans="1:5" ht="15.75" x14ac:dyDescent="0.25">
      <c r="A93" s="37" t="s">
        <v>11</v>
      </c>
      <c r="B93" s="38" t="s">
        <v>149</v>
      </c>
      <c r="C93" s="39">
        <f>SUM(C94:C95)</f>
        <v>0</v>
      </c>
      <c r="D93" s="40">
        <f t="shared" ref="D93:E93" si="22">SUM(D94:D95)</f>
        <v>0</v>
      </c>
      <c r="E93" s="41">
        <f t="shared" si="22"/>
        <v>0</v>
      </c>
    </row>
    <row r="94" spans="1:5" ht="15.75" x14ac:dyDescent="0.25">
      <c r="A94" s="78" t="s">
        <v>13</v>
      </c>
      <c r="B94" s="79" t="s">
        <v>150</v>
      </c>
      <c r="C94" s="80"/>
      <c r="D94" s="81"/>
      <c r="E94" s="82"/>
    </row>
    <row r="95" spans="1:5" ht="15.75" x14ac:dyDescent="0.25">
      <c r="A95" s="78" t="s">
        <v>48</v>
      </c>
      <c r="B95" s="79" t="s">
        <v>151</v>
      </c>
      <c r="C95" s="80"/>
      <c r="D95" s="81"/>
      <c r="E95" s="82"/>
    </row>
    <row r="96" spans="1:5" ht="15.75" x14ac:dyDescent="0.25">
      <c r="A96" s="37" t="s">
        <v>70</v>
      </c>
      <c r="B96" s="38" t="s">
        <v>152</v>
      </c>
      <c r="C96" s="39">
        <f>SUM(C97:C103)</f>
        <v>0</v>
      </c>
      <c r="D96" s="40">
        <f t="shared" ref="D96:E96" si="23">SUM(D97:D103)</f>
        <v>0</v>
      </c>
      <c r="E96" s="41">
        <f t="shared" si="23"/>
        <v>0</v>
      </c>
    </row>
    <row r="97" spans="1:5" ht="15.75" x14ac:dyDescent="0.25">
      <c r="A97" s="83" t="s">
        <v>72</v>
      </c>
      <c r="B97" s="79" t="s">
        <v>153</v>
      </c>
      <c r="C97" s="80"/>
      <c r="D97" s="81"/>
      <c r="E97" s="82"/>
    </row>
    <row r="98" spans="1:5" ht="15.75" x14ac:dyDescent="0.25">
      <c r="A98" s="78" t="s">
        <v>89</v>
      </c>
      <c r="B98" s="79" t="s">
        <v>154</v>
      </c>
      <c r="C98" s="80"/>
      <c r="D98" s="81"/>
      <c r="E98" s="82"/>
    </row>
    <row r="99" spans="1:5" ht="15.75" x14ac:dyDescent="0.25">
      <c r="A99" s="78" t="s">
        <v>95</v>
      </c>
      <c r="B99" s="79" t="s">
        <v>155</v>
      </c>
      <c r="C99" s="80"/>
      <c r="D99" s="81"/>
      <c r="E99" s="82"/>
    </row>
    <row r="100" spans="1:5" ht="15.75" x14ac:dyDescent="0.25">
      <c r="A100" s="83" t="s">
        <v>156</v>
      </c>
      <c r="B100" s="79" t="s">
        <v>157</v>
      </c>
      <c r="C100" s="80"/>
      <c r="D100" s="81"/>
      <c r="E100" s="82"/>
    </row>
    <row r="101" spans="1:5" ht="15.75" x14ac:dyDescent="0.25">
      <c r="A101" s="78" t="s">
        <v>158</v>
      </c>
      <c r="B101" s="79" t="s">
        <v>159</v>
      </c>
      <c r="C101" s="80"/>
      <c r="D101" s="81"/>
      <c r="E101" s="82"/>
    </row>
    <row r="102" spans="1:5" ht="15.75" x14ac:dyDescent="0.25">
      <c r="A102" s="78" t="s">
        <v>160</v>
      </c>
      <c r="B102" s="79" t="s">
        <v>161</v>
      </c>
      <c r="C102" s="80"/>
      <c r="D102" s="81"/>
      <c r="E102" s="82"/>
    </row>
    <row r="103" spans="1:5" ht="15.75" x14ac:dyDescent="0.25">
      <c r="A103" s="83" t="s">
        <v>162</v>
      </c>
      <c r="B103" s="79" t="s">
        <v>163</v>
      </c>
      <c r="C103" s="80"/>
      <c r="D103" s="81"/>
      <c r="E103" s="82"/>
    </row>
    <row r="104" spans="1:5" ht="15.75" x14ac:dyDescent="0.25">
      <c r="A104" s="84" t="s">
        <v>101</v>
      </c>
      <c r="B104" s="85" t="s">
        <v>164</v>
      </c>
      <c r="C104" s="86">
        <f>C105+C106</f>
        <v>0</v>
      </c>
      <c r="D104" s="87">
        <f t="shared" ref="D104:E104" si="24">D105+D106</f>
        <v>0</v>
      </c>
      <c r="E104" s="88">
        <f t="shared" si="24"/>
        <v>0</v>
      </c>
    </row>
    <row r="105" spans="1:5" ht="15.75" x14ac:dyDescent="0.25">
      <c r="A105" s="47" t="s">
        <v>165</v>
      </c>
      <c r="B105" s="48" t="s">
        <v>12</v>
      </c>
      <c r="C105" s="49"/>
      <c r="D105" s="50"/>
      <c r="E105" s="51"/>
    </row>
    <row r="106" spans="1:5" ht="15.75" x14ac:dyDescent="0.25">
      <c r="A106" s="47" t="s">
        <v>166</v>
      </c>
      <c r="B106" s="48" t="s">
        <v>167</v>
      </c>
      <c r="C106" s="49">
        <f>SUM(C107:C109)</f>
        <v>0</v>
      </c>
      <c r="D106" s="50">
        <f t="shared" ref="D106:E106" si="25">SUM(D107:D109)</f>
        <v>0</v>
      </c>
      <c r="E106" s="51">
        <f t="shared" si="25"/>
        <v>0</v>
      </c>
    </row>
    <row r="107" spans="1:5" ht="15.75" x14ac:dyDescent="0.25">
      <c r="A107" s="52" t="s">
        <v>168</v>
      </c>
      <c r="B107" s="53" t="s">
        <v>169</v>
      </c>
      <c r="C107" s="54"/>
      <c r="D107" s="55"/>
      <c r="E107" s="56"/>
    </row>
    <row r="108" spans="1:5" ht="15.75" x14ac:dyDescent="0.25">
      <c r="A108" s="52" t="s">
        <v>170</v>
      </c>
      <c r="B108" s="53" t="s">
        <v>171</v>
      </c>
      <c r="C108" s="54"/>
      <c r="D108" s="55"/>
      <c r="E108" s="56"/>
    </row>
    <row r="109" spans="1:5" ht="15.75" x14ac:dyDescent="0.25">
      <c r="A109" s="52" t="s">
        <v>172</v>
      </c>
      <c r="B109" s="53" t="s">
        <v>173</v>
      </c>
      <c r="C109" s="54"/>
      <c r="D109" s="55"/>
      <c r="E109" s="56"/>
    </row>
    <row r="110" spans="1:5" ht="15.75" x14ac:dyDescent="0.25">
      <c r="A110" s="84" t="s">
        <v>103</v>
      </c>
      <c r="B110" s="85" t="s">
        <v>174</v>
      </c>
      <c r="C110" s="86">
        <f>SUM(C111:C112)</f>
        <v>0</v>
      </c>
      <c r="D110" s="87">
        <f t="shared" ref="D110:E110" si="26">SUM(D111:D112)</f>
        <v>0</v>
      </c>
      <c r="E110" s="88">
        <f t="shared" si="26"/>
        <v>0</v>
      </c>
    </row>
    <row r="111" spans="1:5" ht="15.75" x14ac:dyDescent="0.25">
      <c r="A111" s="52" t="s">
        <v>105</v>
      </c>
      <c r="B111" s="53" t="s">
        <v>12</v>
      </c>
      <c r="C111" s="54"/>
      <c r="D111" s="55"/>
      <c r="E111" s="56"/>
    </row>
    <row r="112" spans="1:5" ht="15.75" x14ac:dyDescent="0.25">
      <c r="A112" s="52" t="s">
        <v>107</v>
      </c>
      <c r="B112" s="53" t="s">
        <v>71</v>
      </c>
      <c r="C112" s="54"/>
      <c r="D112" s="55"/>
      <c r="E112" s="56"/>
    </row>
    <row r="113" spans="1:5" ht="15.75" x14ac:dyDescent="0.25">
      <c r="A113" s="84" t="s">
        <v>175</v>
      </c>
      <c r="B113" s="85" t="s">
        <v>176</v>
      </c>
      <c r="C113" s="86">
        <f>SUM(C114:C115)</f>
        <v>0</v>
      </c>
      <c r="D113" s="87">
        <f t="shared" ref="D113:E113" si="27">SUM(D114:D115)</f>
        <v>0</v>
      </c>
      <c r="E113" s="88">
        <f t="shared" si="27"/>
        <v>0</v>
      </c>
    </row>
    <row r="114" spans="1:5" ht="15.75" x14ac:dyDescent="0.25">
      <c r="A114" s="52" t="s">
        <v>121</v>
      </c>
      <c r="B114" s="53" t="s">
        <v>12</v>
      </c>
      <c r="C114" s="54"/>
      <c r="D114" s="55"/>
      <c r="E114" s="56"/>
    </row>
    <row r="115" spans="1:5" ht="15.75" x14ac:dyDescent="0.25">
      <c r="A115" s="52" t="s">
        <v>123</v>
      </c>
      <c r="B115" s="53" t="s">
        <v>71</v>
      </c>
      <c r="C115" s="54"/>
      <c r="D115" s="55"/>
      <c r="E115" s="56"/>
    </row>
    <row r="116" spans="1:5" ht="15.75" x14ac:dyDescent="0.25">
      <c r="A116" s="84" t="s">
        <v>177</v>
      </c>
      <c r="B116" s="85" t="s">
        <v>178</v>
      </c>
      <c r="C116" s="86"/>
      <c r="D116" s="87"/>
      <c r="E116" s="88"/>
    </row>
    <row r="117" spans="1:5" ht="15.75" x14ac:dyDescent="0.25">
      <c r="A117" s="148" t="s">
        <v>179</v>
      </c>
      <c r="B117" s="149" t="s">
        <v>180</v>
      </c>
      <c r="C117" s="89"/>
      <c r="D117" s="90"/>
      <c r="E117" s="91"/>
    </row>
    <row r="118" spans="1:5" s="4" customFormat="1" ht="18.75" x14ac:dyDescent="0.3">
      <c r="A118" s="126" t="s">
        <v>181</v>
      </c>
      <c r="B118" s="127" t="s">
        <v>182</v>
      </c>
      <c r="C118" s="142">
        <f>C119+C141+C147+C152+C160+C163</f>
        <v>0</v>
      </c>
      <c r="D118" s="93">
        <f t="shared" ref="D118:E118" si="28">D119+D141+D147+D152+D160+D163</f>
        <v>0</v>
      </c>
      <c r="E118" s="94">
        <f t="shared" si="28"/>
        <v>0</v>
      </c>
    </row>
    <row r="119" spans="1:5" ht="15.75" x14ac:dyDescent="0.25">
      <c r="A119" s="128" t="s">
        <v>11</v>
      </c>
      <c r="B119" s="129" t="s">
        <v>183</v>
      </c>
      <c r="C119" s="143">
        <f>C120+C131</f>
        <v>0</v>
      </c>
      <c r="D119" s="87">
        <f t="shared" ref="D119:E119" si="29">D120+D131</f>
        <v>0</v>
      </c>
      <c r="E119" s="88">
        <f t="shared" si="29"/>
        <v>0</v>
      </c>
    </row>
    <row r="120" spans="1:5" ht="15.75" x14ac:dyDescent="0.25">
      <c r="A120" s="130" t="s">
        <v>13</v>
      </c>
      <c r="B120" s="131" t="s">
        <v>12</v>
      </c>
      <c r="C120" s="144">
        <f>SUM(C121:C130)</f>
        <v>0</v>
      </c>
      <c r="D120" s="50">
        <f t="shared" ref="D120:E120" si="30">SUM(D121:D130)</f>
        <v>0</v>
      </c>
      <c r="E120" s="51">
        <f t="shared" si="30"/>
        <v>0</v>
      </c>
    </row>
    <row r="121" spans="1:5" ht="31.5" x14ac:dyDescent="0.25">
      <c r="A121" s="132" t="s">
        <v>15</v>
      </c>
      <c r="B121" s="133" t="s">
        <v>184</v>
      </c>
      <c r="C121" s="145"/>
      <c r="D121" s="55"/>
      <c r="E121" s="56"/>
    </row>
    <row r="122" spans="1:5" ht="15.75" x14ac:dyDescent="0.25">
      <c r="A122" s="132" t="s">
        <v>29</v>
      </c>
      <c r="B122" s="133" t="s">
        <v>185</v>
      </c>
      <c r="C122" s="145"/>
      <c r="D122" s="55"/>
      <c r="E122" s="56"/>
    </row>
    <row r="123" spans="1:5" ht="31.5" x14ac:dyDescent="0.25">
      <c r="A123" s="132" t="s">
        <v>35</v>
      </c>
      <c r="B123" s="133" t="s">
        <v>186</v>
      </c>
      <c r="C123" s="145"/>
      <c r="D123" s="55"/>
      <c r="E123" s="56"/>
    </row>
    <row r="124" spans="1:5" ht="15.75" x14ac:dyDescent="0.25">
      <c r="A124" s="132" t="s">
        <v>42</v>
      </c>
      <c r="B124" s="133" t="s">
        <v>187</v>
      </c>
      <c r="C124" s="145"/>
      <c r="D124" s="55"/>
      <c r="E124" s="56"/>
    </row>
    <row r="125" spans="1:5" ht="15.75" x14ac:dyDescent="0.25">
      <c r="A125" s="132" t="s">
        <v>188</v>
      </c>
      <c r="B125" s="133" t="s">
        <v>189</v>
      </c>
      <c r="C125" s="145"/>
      <c r="D125" s="55"/>
      <c r="E125" s="56"/>
    </row>
    <row r="126" spans="1:5" ht="15.75" x14ac:dyDescent="0.25">
      <c r="A126" s="132" t="s">
        <v>190</v>
      </c>
      <c r="B126" s="133" t="s">
        <v>191</v>
      </c>
      <c r="C126" s="145"/>
      <c r="D126" s="55"/>
      <c r="E126" s="56"/>
    </row>
    <row r="127" spans="1:5" ht="15.75" x14ac:dyDescent="0.25">
      <c r="A127" s="132" t="s">
        <v>192</v>
      </c>
      <c r="B127" s="133" t="s">
        <v>193</v>
      </c>
      <c r="C127" s="145"/>
      <c r="D127" s="55"/>
      <c r="E127" s="56"/>
    </row>
    <row r="128" spans="1:5" ht="15.75" x14ac:dyDescent="0.25">
      <c r="A128" s="134" t="s">
        <v>194</v>
      </c>
      <c r="B128" s="133" t="s">
        <v>195</v>
      </c>
      <c r="C128" s="145"/>
      <c r="D128" s="55"/>
      <c r="E128" s="56"/>
    </row>
    <row r="129" spans="1:5" ht="15.75" x14ac:dyDescent="0.25">
      <c r="A129" s="132" t="s">
        <v>196</v>
      </c>
      <c r="B129" s="133" t="s">
        <v>197</v>
      </c>
      <c r="C129" s="145"/>
      <c r="D129" s="55"/>
      <c r="E129" s="56"/>
    </row>
    <row r="130" spans="1:5" ht="15.75" x14ac:dyDescent="0.25">
      <c r="A130" s="132" t="s">
        <v>198</v>
      </c>
      <c r="B130" s="133" t="s">
        <v>199</v>
      </c>
      <c r="C130" s="145"/>
      <c r="D130" s="55"/>
      <c r="E130" s="56"/>
    </row>
    <row r="131" spans="1:5" ht="15.75" x14ac:dyDescent="0.25">
      <c r="A131" s="130" t="s">
        <v>48</v>
      </c>
      <c r="B131" s="131" t="s">
        <v>71</v>
      </c>
      <c r="C131" s="144">
        <f>SUM(C132:C140)</f>
        <v>0</v>
      </c>
      <c r="D131" s="50">
        <f t="shared" ref="D131:E131" si="31">SUM(D132:D140)</f>
        <v>0</v>
      </c>
      <c r="E131" s="51">
        <f t="shared" si="31"/>
        <v>0</v>
      </c>
    </row>
    <row r="132" spans="1:5" ht="15.75" x14ac:dyDescent="0.25">
      <c r="A132" s="134" t="s">
        <v>50</v>
      </c>
      <c r="B132" s="135" t="s">
        <v>200</v>
      </c>
      <c r="C132" s="145"/>
      <c r="D132" s="55"/>
      <c r="E132" s="56"/>
    </row>
    <row r="133" spans="1:5" ht="31.5" x14ac:dyDescent="0.25">
      <c r="A133" s="132" t="s">
        <v>52</v>
      </c>
      <c r="B133" s="133" t="s">
        <v>186</v>
      </c>
      <c r="C133" s="145"/>
      <c r="D133" s="55"/>
      <c r="E133" s="56"/>
    </row>
    <row r="134" spans="1:5" ht="15.75" x14ac:dyDescent="0.25">
      <c r="A134" s="132" t="s">
        <v>54</v>
      </c>
      <c r="B134" s="133" t="s">
        <v>187</v>
      </c>
      <c r="C134" s="145"/>
      <c r="D134" s="55"/>
      <c r="E134" s="56"/>
    </row>
    <row r="135" spans="1:5" ht="15.75" x14ac:dyDescent="0.25">
      <c r="A135" s="132" t="s">
        <v>201</v>
      </c>
      <c r="B135" s="133" t="s">
        <v>189</v>
      </c>
      <c r="C135" s="145"/>
      <c r="D135" s="55"/>
      <c r="E135" s="56"/>
    </row>
    <row r="136" spans="1:5" ht="15.75" x14ac:dyDescent="0.25">
      <c r="A136" s="132" t="s">
        <v>202</v>
      </c>
      <c r="B136" s="133" t="s">
        <v>191</v>
      </c>
      <c r="C136" s="145"/>
      <c r="D136" s="55"/>
      <c r="E136" s="56"/>
    </row>
    <row r="137" spans="1:5" ht="15.75" x14ac:dyDescent="0.25">
      <c r="A137" s="132" t="s">
        <v>203</v>
      </c>
      <c r="B137" s="133" t="s">
        <v>193</v>
      </c>
      <c r="C137" s="145"/>
      <c r="D137" s="55"/>
      <c r="E137" s="56"/>
    </row>
    <row r="138" spans="1:5" ht="15.75" x14ac:dyDescent="0.25">
      <c r="A138" s="132" t="s">
        <v>204</v>
      </c>
      <c r="B138" s="133" t="s">
        <v>195</v>
      </c>
      <c r="C138" s="145"/>
      <c r="D138" s="55"/>
      <c r="E138" s="56"/>
    </row>
    <row r="139" spans="1:5" ht="15.75" x14ac:dyDescent="0.25">
      <c r="A139" s="132" t="s">
        <v>205</v>
      </c>
      <c r="B139" s="133" t="s">
        <v>197</v>
      </c>
      <c r="C139" s="145"/>
      <c r="D139" s="55"/>
      <c r="E139" s="56"/>
    </row>
    <row r="140" spans="1:5" ht="15.75" x14ac:dyDescent="0.25">
      <c r="A140" s="132" t="s">
        <v>206</v>
      </c>
      <c r="B140" s="133" t="s">
        <v>199</v>
      </c>
      <c r="C140" s="145"/>
      <c r="D140" s="55"/>
      <c r="E140" s="56"/>
    </row>
    <row r="141" spans="1:5" ht="15.75" x14ac:dyDescent="0.25">
      <c r="A141" s="128" t="s">
        <v>70</v>
      </c>
      <c r="B141" s="129" t="s">
        <v>207</v>
      </c>
      <c r="C141" s="154">
        <f>SUM(C142:C146)</f>
        <v>0</v>
      </c>
      <c r="D141" s="87">
        <f t="shared" ref="D141:E141" si="32">SUM(D142:D146)</f>
        <v>0</v>
      </c>
      <c r="E141" s="88">
        <f t="shared" si="32"/>
        <v>0</v>
      </c>
    </row>
    <row r="142" spans="1:5" ht="15.75" x14ac:dyDescent="0.25">
      <c r="A142" s="136" t="s">
        <v>72</v>
      </c>
      <c r="B142" s="153" t="s">
        <v>208</v>
      </c>
      <c r="C142" s="152"/>
      <c r="D142" s="146"/>
      <c r="E142" s="96"/>
    </row>
    <row r="143" spans="1:5" ht="15.75" x14ac:dyDescent="0.25">
      <c r="A143" s="136" t="s">
        <v>89</v>
      </c>
      <c r="B143" s="137" t="s">
        <v>209</v>
      </c>
      <c r="C143" s="155"/>
      <c r="D143" s="95"/>
      <c r="E143" s="96"/>
    </row>
    <row r="144" spans="1:5" ht="15.75" x14ac:dyDescent="0.25">
      <c r="A144" s="136" t="s">
        <v>95</v>
      </c>
      <c r="B144" s="137" t="s">
        <v>210</v>
      </c>
      <c r="C144" s="146"/>
      <c r="D144" s="95"/>
      <c r="E144" s="96"/>
    </row>
    <row r="145" spans="1:5" ht="15.75" x14ac:dyDescent="0.25">
      <c r="A145" s="136" t="s">
        <v>156</v>
      </c>
      <c r="B145" s="137" t="s">
        <v>211</v>
      </c>
      <c r="C145" s="146"/>
      <c r="D145" s="95"/>
      <c r="E145" s="96"/>
    </row>
    <row r="146" spans="1:5" ht="15.75" x14ac:dyDescent="0.25">
      <c r="A146" s="138" t="s">
        <v>158</v>
      </c>
      <c r="B146" s="137" t="s">
        <v>199</v>
      </c>
      <c r="C146" s="146"/>
      <c r="D146" s="95"/>
      <c r="E146" s="96"/>
    </row>
    <row r="147" spans="1:5" ht="15.75" x14ac:dyDescent="0.25">
      <c r="A147" s="128" t="s">
        <v>101</v>
      </c>
      <c r="B147" s="129" t="s">
        <v>212</v>
      </c>
      <c r="C147" s="143">
        <f>SUM(C148:C151)</f>
        <v>0</v>
      </c>
      <c r="D147" s="87">
        <f t="shared" ref="D147:E147" si="33">SUM(D148:D151)</f>
        <v>0</v>
      </c>
      <c r="E147" s="88">
        <f t="shared" si="33"/>
        <v>0</v>
      </c>
    </row>
    <row r="148" spans="1:5" s="7" customFormat="1" ht="15.75" x14ac:dyDescent="0.25">
      <c r="A148" s="136" t="s">
        <v>165</v>
      </c>
      <c r="B148" s="137" t="s">
        <v>213</v>
      </c>
      <c r="C148" s="146"/>
      <c r="D148" s="95"/>
      <c r="E148" s="96"/>
    </row>
    <row r="149" spans="1:5" s="7" customFormat="1" ht="15.75" x14ac:dyDescent="0.25">
      <c r="A149" s="136" t="s">
        <v>166</v>
      </c>
      <c r="B149" s="137" t="s">
        <v>214</v>
      </c>
      <c r="C149" s="146"/>
      <c r="D149" s="95"/>
      <c r="E149" s="96"/>
    </row>
    <row r="150" spans="1:5" s="7" customFormat="1" ht="15.75" x14ac:dyDescent="0.25">
      <c r="A150" s="136" t="s">
        <v>215</v>
      </c>
      <c r="B150" s="137" t="s">
        <v>216</v>
      </c>
      <c r="C150" s="146"/>
      <c r="D150" s="95"/>
      <c r="E150" s="96"/>
    </row>
    <row r="151" spans="1:5" s="7" customFormat="1" ht="15.75" x14ac:dyDescent="0.25">
      <c r="A151" s="136" t="s">
        <v>217</v>
      </c>
      <c r="B151" s="137" t="s">
        <v>218</v>
      </c>
      <c r="C151" s="146"/>
      <c r="D151" s="95"/>
      <c r="E151" s="96"/>
    </row>
    <row r="152" spans="1:5" ht="15.75" x14ac:dyDescent="0.25">
      <c r="A152" s="128" t="s">
        <v>103</v>
      </c>
      <c r="B152" s="129" t="s">
        <v>219</v>
      </c>
      <c r="C152" s="143">
        <f>C153+C157</f>
        <v>0</v>
      </c>
      <c r="D152" s="87">
        <f t="shared" ref="D152:E152" si="34">D153+D157</f>
        <v>0</v>
      </c>
      <c r="E152" s="88">
        <f t="shared" si="34"/>
        <v>0</v>
      </c>
    </row>
    <row r="153" spans="1:5" ht="15.75" x14ac:dyDescent="0.25">
      <c r="A153" s="130" t="s">
        <v>105</v>
      </c>
      <c r="B153" s="131" t="s">
        <v>12</v>
      </c>
      <c r="C153" s="144">
        <f>SUM(C154:C156)</f>
        <v>0</v>
      </c>
      <c r="D153" s="50">
        <f t="shared" ref="D153:E153" si="35">SUM(D154:D156)</f>
        <v>0</v>
      </c>
      <c r="E153" s="51">
        <f t="shared" si="35"/>
        <v>0</v>
      </c>
    </row>
    <row r="154" spans="1:5" ht="15.75" x14ac:dyDescent="0.25">
      <c r="A154" s="132" t="s">
        <v>220</v>
      </c>
      <c r="B154" s="135" t="s">
        <v>221</v>
      </c>
      <c r="C154" s="145"/>
      <c r="D154" s="55"/>
      <c r="E154" s="56"/>
    </row>
    <row r="155" spans="1:5" ht="15.75" x14ac:dyDescent="0.25">
      <c r="A155" s="132" t="s">
        <v>222</v>
      </c>
      <c r="B155" s="135" t="s">
        <v>223</v>
      </c>
      <c r="C155" s="145"/>
      <c r="D155" s="55"/>
      <c r="E155" s="56"/>
    </row>
    <row r="156" spans="1:5" ht="15.75" x14ac:dyDescent="0.25">
      <c r="A156" s="132" t="s">
        <v>224</v>
      </c>
      <c r="B156" s="135" t="s">
        <v>225</v>
      </c>
      <c r="C156" s="145"/>
      <c r="D156" s="55"/>
      <c r="E156" s="56"/>
    </row>
    <row r="157" spans="1:5" ht="15.75" x14ac:dyDescent="0.25">
      <c r="A157" s="130" t="s">
        <v>107</v>
      </c>
      <c r="B157" s="131" t="s">
        <v>71</v>
      </c>
      <c r="C157" s="144">
        <f>SUM(C158:C159)</f>
        <v>0</v>
      </c>
      <c r="D157" s="50">
        <f t="shared" ref="D157:E157" si="36">SUM(D158:D159)</f>
        <v>0</v>
      </c>
      <c r="E157" s="51">
        <f t="shared" si="36"/>
        <v>0</v>
      </c>
    </row>
    <row r="158" spans="1:5" ht="15.75" x14ac:dyDescent="0.25">
      <c r="A158" s="132" t="s">
        <v>108</v>
      </c>
      <c r="B158" s="135" t="s">
        <v>221</v>
      </c>
      <c r="C158" s="145"/>
      <c r="D158" s="55"/>
      <c r="E158" s="56"/>
    </row>
    <row r="159" spans="1:5" ht="15.75" x14ac:dyDescent="0.25">
      <c r="A159" s="132" t="s">
        <v>226</v>
      </c>
      <c r="B159" s="135" t="s">
        <v>223</v>
      </c>
      <c r="C159" s="145"/>
      <c r="D159" s="55"/>
      <c r="E159" s="56"/>
    </row>
    <row r="160" spans="1:5" ht="15.75" x14ac:dyDescent="0.25">
      <c r="A160" s="128" t="s">
        <v>175</v>
      </c>
      <c r="B160" s="129" t="s">
        <v>227</v>
      </c>
      <c r="C160" s="143">
        <f>SUM(C161:C162)</f>
        <v>0</v>
      </c>
      <c r="D160" s="87">
        <f t="shared" ref="D160:E160" si="37">SUM(D161:D162)</f>
        <v>0</v>
      </c>
      <c r="E160" s="88">
        <f t="shared" si="37"/>
        <v>0</v>
      </c>
    </row>
    <row r="161" spans="1:5" ht="15.75" x14ac:dyDescent="0.25">
      <c r="A161" s="132" t="s">
        <v>121</v>
      </c>
      <c r="B161" s="135" t="s">
        <v>228</v>
      </c>
      <c r="C161" s="145"/>
      <c r="D161" s="55"/>
      <c r="E161" s="56"/>
    </row>
    <row r="162" spans="1:5" ht="15.75" x14ac:dyDescent="0.25">
      <c r="A162" s="132" t="s">
        <v>123</v>
      </c>
      <c r="B162" s="135" t="s">
        <v>229</v>
      </c>
      <c r="C162" s="145"/>
      <c r="D162" s="55"/>
      <c r="E162" s="56"/>
    </row>
    <row r="163" spans="1:5" ht="15.75" x14ac:dyDescent="0.25">
      <c r="A163" s="139" t="s">
        <v>230</v>
      </c>
      <c r="B163" s="129" t="s">
        <v>231</v>
      </c>
      <c r="C163" s="143">
        <f>SUM(C164:C167)</f>
        <v>0</v>
      </c>
      <c r="D163" s="87">
        <f t="shared" ref="D163:E163" si="38">SUM(D164:D167)</f>
        <v>0</v>
      </c>
      <c r="E163" s="88">
        <f t="shared" si="38"/>
        <v>0</v>
      </c>
    </row>
    <row r="164" spans="1:5" ht="15.75" x14ac:dyDescent="0.25">
      <c r="A164" s="132" t="s">
        <v>232</v>
      </c>
      <c r="B164" s="135" t="s">
        <v>233</v>
      </c>
      <c r="C164" s="145"/>
      <c r="D164" s="55"/>
      <c r="E164" s="56"/>
    </row>
    <row r="165" spans="1:5" ht="15.75" x14ac:dyDescent="0.25">
      <c r="A165" s="132" t="s">
        <v>234</v>
      </c>
      <c r="B165" s="135" t="s">
        <v>235</v>
      </c>
      <c r="C165" s="145"/>
      <c r="D165" s="55"/>
      <c r="E165" s="56"/>
    </row>
    <row r="166" spans="1:5" ht="15.75" x14ac:dyDescent="0.25">
      <c r="A166" s="132" t="s">
        <v>236</v>
      </c>
      <c r="B166" s="135" t="s">
        <v>237</v>
      </c>
      <c r="C166" s="145"/>
      <c r="D166" s="55"/>
      <c r="E166" s="56"/>
    </row>
    <row r="167" spans="1:5" ht="15.75" x14ac:dyDescent="0.25">
      <c r="A167" s="140" t="s">
        <v>238</v>
      </c>
      <c r="B167" s="141" t="s">
        <v>239</v>
      </c>
      <c r="C167" s="147"/>
      <c r="D167" s="73"/>
      <c r="E167" s="74"/>
    </row>
    <row r="168" spans="1:5" ht="15.75" x14ac:dyDescent="0.25">
      <c r="A168" s="150" t="s">
        <v>240</v>
      </c>
      <c r="B168" s="151" t="s">
        <v>241</v>
      </c>
      <c r="C168" s="92">
        <f>C169</f>
        <v>0</v>
      </c>
      <c r="D168" s="92">
        <f>D169</f>
        <v>0</v>
      </c>
      <c r="E168" s="97">
        <f>E169</f>
        <v>0</v>
      </c>
    </row>
    <row r="169" spans="1:5" ht="15.75" x14ac:dyDescent="0.25">
      <c r="A169" s="78" t="s">
        <v>11</v>
      </c>
      <c r="B169" s="78" t="s">
        <v>242</v>
      </c>
      <c r="C169" s="78"/>
      <c r="D169" s="78"/>
      <c r="E169" s="113"/>
    </row>
    <row r="170" spans="1:5" ht="18.75" x14ac:dyDescent="0.3">
      <c r="A170" s="167" t="s">
        <v>243</v>
      </c>
      <c r="B170" s="168"/>
      <c r="C170" s="124">
        <f>C168+C118+C92+C8</f>
        <v>0</v>
      </c>
      <c r="D170" s="124">
        <f t="shared" ref="D170:E170" si="39">D168+D118+D92+D8</f>
        <v>0</v>
      </c>
      <c r="E170" s="125">
        <f t="shared" si="39"/>
        <v>0</v>
      </c>
    </row>
    <row r="171" spans="1:5" x14ac:dyDescent="0.25">
      <c r="A171" s="119"/>
      <c r="B171" s="116"/>
      <c r="E171" s="114"/>
    </row>
    <row r="172" spans="1:5" x14ac:dyDescent="0.25">
      <c r="A172" s="119"/>
      <c r="E172" s="114"/>
    </row>
    <row r="173" spans="1:5" x14ac:dyDescent="0.25">
      <c r="A173" s="119"/>
      <c r="E173" s="114"/>
    </row>
    <row r="174" spans="1:5" x14ac:dyDescent="0.25">
      <c r="A174" s="119"/>
      <c r="E174" s="114"/>
    </row>
    <row r="175" spans="1:5" x14ac:dyDescent="0.25">
      <c r="A175" s="119"/>
      <c r="E175" s="114"/>
    </row>
    <row r="176" spans="1:5" x14ac:dyDescent="0.25">
      <c r="A176" s="119"/>
      <c r="C176" s="156" t="s">
        <v>244</v>
      </c>
      <c r="D176" s="156"/>
      <c r="E176" s="157"/>
    </row>
    <row r="177" spans="1:5" x14ac:dyDescent="0.25">
      <c r="A177" s="119"/>
      <c r="B177" t="s">
        <v>245</v>
      </c>
      <c r="C177" s="156" t="s">
        <v>246</v>
      </c>
      <c r="D177" s="156"/>
      <c r="E177" s="157"/>
    </row>
    <row r="178" spans="1:5" x14ac:dyDescent="0.25">
      <c r="A178" s="120"/>
      <c r="B178" s="109"/>
      <c r="C178" s="109"/>
      <c r="D178" s="109"/>
      <c r="E178" s="110"/>
    </row>
  </sheetData>
  <mergeCells count="8">
    <mergeCell ref="C176:E176"/>
    <mergeCell ref="C177:E177"/>
    <mergeCell ref="A3:E3"/>
    <mergeCell ref="A5:E5"/>
    <mergeCell ref="A1:E1"/>
    <mergeCell ref="A170:B170"/>
    <mergeCell ref="A2:E2"/>
    <mergeCell ref="B4:E4"/>
  </mergeCells>
  <phoneticPr fontId="5" type="noConversion"/>
  <pageMargins left="0.7" right="0.7" top="0.75" bottom="0.75" header="0.3" footer="0.3"/>
  <pageSetup paperSize="8"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04D06-64A8-4A87-BFE2-83234125B4F3}">
  <sheetPr>
    <pageSetUpPr fitToPage="1"/>
  </sheetPr>
  <dimension ref="A1:O24"/>
  <sheetViews>
    <sheetView workbookViewId="0">
      <selection activeCell="B21" sqref="B21"/>
    </sheetView>
  </sheetViews>
  <sheetFormatPr defaultRowHeight="15" x14ac:dyDescent="0.25"/>
  <cols>
    <col min="1" max="1" width="7.7109375" customWidth="1"/>
    <col min="2" max="2" width="90.28515625" customWidth="1"/>
    <col min="3" max="3" width="10.42578125" customWidth="1"/>
    <col min="4" max="4" width="16.140625" customWidth="1"/>
    <col min="5" max="5" width="15.140625" customWidth="1"/>
    <col min="6" max="6" width="18" customWidth="1"/>
  </cols>
  <sheetData>
    <row r="1" spans="1:15" ht="15.75" x14ac:dyDescent="0.25">
      <c r="A1" s="174" t="s">
        <v>247</v>
      </c>
      <c r="B1" s="175"/>
      <c r="C1" s="98"/>
      <c r="D1" s="98"/>
      <c r="E1" s="98"/>
      <c r="F1" s="99"/>
    </row>
    <row r="2" spans="1:15" ht="21" x14ac:dyDescent="0.35">
      <c r="A2" s="115"/>
      <c r="B2" s="182" t="s">
        <v>248</v>
      </c>
      <c r="C2" s="182"/>
      <c r="D2" s="182"/>
      <c r="E2" s="182"/>
      <c r="F2" s="183"/>
    </row>
    <row r="3" spans="1:15" ht="93.75" customHeight="1" x14ac:dyDescent="0.25">
      <c r="A3" s="176" t="s">
        <v>249</v>
      </c>
      <c r="B3" s="177"/>
      <c r="C3" s="177"/>
      <c r="D3" s="177"/>
      <c r="E3" s="177"/>
      <c r="F3" s="178"/>
    </row>
    <row r="4" spans="1:15" ht="93.75" customHeight="1" x14ac:dyDescent="0.25">
      <c r="A4" s="100"/>
      <c r="B4" s="20" t="s">
        <v>250</v>
      </c>
      <c r="C4" s="17"/>
      <c r="D4" s="17"/>
      <c r="E4" s="17"/>
      <c r="F4" s="101"/>
    </row>
    <row r="5" spans="1:15" ht="15.75" x14ac:dyDescent="0.25">
      <c r="A5" s="179" t="s">
        <v>251</v>
      </c>
      <c r="B5" s="180"/>
      <c r="C5" s="180"/>
      <c r="D5" s="180"/>
      <c r="E5" s="180"/>
      <c r="F5" s="181"/>
    </row>
    <row r="6" spans="1:15" ht="43.5" customHeight="1" x14ac:dyDescent="0.25">
      <c r="A6" s="102" t="s">
        <v>4</v>
      </c>
      <c r="B6" s="8" t="s">
        <v>5</v>
      </c>
      <c r="C6" s="9" t="s">
        <v>252</v>
      </c>
      <c r="D6" s="21" t="s">
        <v>253</v>
      </c>
      <c r="E6" s="10" t="s">
        <v>7</v>
      </c>
      <c r="F6" s="103" t="s">
        <v>254</v>
      </c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104">
        <v>1</v>
      </c>
      <c r="B7" s="11">
        <v>2</v>
      </c>
      <c r="C7" s="12">
        <v>3</v>
      </c>
      <c r="D7" s="13">
        <v>4</v>
      </c>
      <c r="E7" s="13">
        <v>5</v>
      </c>
      <c r="F7" s="105">
        <v>6</v>
      </c>
      <c r="G7" s="1"/>
      <c r="H7" s="1"/>
      <c r="I7" s="1"/>
      <c r="J7" s="1"/>
      <c r="K7" s="1"/>
      <c r="L7" s="1"/>
      <c r="M7" s="1"/>
      <c r="N7" s="1"/>
      <c r="O7" s="1"/>
    </row>
    <row r="8" spans="1:15" ht="18.75" x14ac:dyDescent="0.3">
      <c r="A8" s="106" t="s">
        <v>9</v>
      </c>
      <c r="B8" s="14" t="s">
        <v>255</v>
      </c>
      <c r="C8" s="15"/>
      <c r="D8" s="16"/>
      <c r="E8" s="16"/>
      <c r="F8" s="107"/>
    </row>
    <row r="9" spans="1:15" x14ac:dyDescent="0.25">
      <c r="A9" s="112" t="s">
        <v>11</v>
      </c>
      <c r="B9" s="18" t="s">
        <v>256</v>
      </c>
      <c r="C9" s="111" t="s">
        <v>257</v>
      </c>
      <c r="D9" s="19"/>
      <c r="E9" s="19"/>
      <c r="F9" s="108"/>
    </row>
    <row r="10" spans="1:15" x14ac:dyDescent="0.25">
      <c r="A10" s="112" t="s">
        <v>70</v>
      </c>
      <c r="B10" s="18" t="s">
        <v>258</v>
      </c>
      <c r="C10" s="111" t="s">
        <v>259</v>
      </c>
      <c r="D10" s="19"/>
      <c r="E10" s="19"/>
      <c r="F10" s="108"/>
    </row>
    <row r="11" spans="1:15" x14ac:dyDescent="0.25">
      <c r="A11" s="112" t="s">
        <v>101</v>
      </c>
      <c r="B11" s="18" t="s">
        <v>260</v>
      </c>
      <c r="C11" s="111" t="s">
        <v>257</v>
      </c>
      <c r="D11" s="19"/>
      <c r="E11" s="19"/>
      <c r="F11" s="108"/>
    </row>
    <row r="12" spans="1:15" x14ac:dyDescent="0.25">
      <c r="A12" s="112" t="s">
        <v>103</v>
      </c>
      <c r="B12" s="18" t="s">
        <v>261</v>
      </c>
      <c r="C12" s="111" t="s">
        <v>259</v>
      </c>
      <c r="D12" s="19"/>
      <c r="E12" s="19"/>
      <c r="F12" s="108"/>
    </row>
    <row r="13" spans="1:15" x14ac:dyDescent="0.25">
      <c r="A13" s="112" t="s">
        <v>175</v>
      </c>
      <c r="B13" s="18" t="s">
        <v>262</v>
      </c>
      <c r="C13" s="111" t="s">
        <v>259</v>
      </c>
      <c r="D13" s="19"/>
      <c r="E13" s="19"/>
      <c r="F13" s="108"/>
    </row>
    <row r="14" spans="1:15" x14ac:dyDescent="0.25">
      <c r="A14" s="112" t="s">
        <v>177</v>
      </c>
      <c r="B14" s="18" t="s">
        <v>263</v>
      </c>
      <c r="C14" s="111" t="s">
        <v>259</v>
      </c>
      <c r="D14" s="19"/>
      <c r="E14" s="19"/>
      <c r="F14" s="108"/>
    </row>
    <row r="15" spans="1:15" x14ac:dyDescent="0.25">
      <c r="A15" s="112" t="s">
        <v>179</v>
      </c>
      <c r="B15" s="18" t="s">
        <v>264</v>
      </c>
      <c r="C15" s="111" t="s">
        <v>259</v>
      </c>
      <c r="D15" s="19"/>
      <c r="E15" s="19"/>
      <c r="F15" s="108"/>
    </row>
    <row r="16" spans="1:15" x14ac:dyDescent="0.25">
      <c r="A16" s="121" t="s">
        <v>265</v>
      </c>
      <c r="B16" t="s">
        <v>266</v>
      </c>
      <c r="C16" s="122" t="s">
        <v>257</v>
      </c>
      <c r="D16" s="123"/>
      <c r="E16" s="123"/>
      <c r="F16" s="114"/>
    </row>
    <row r="17" spans="1:6" x14ac:dyDescent="0.25">
      <c r="A17" s="117"/>
      <c r="B17" s="118"/>
      <c r="C17" s="98"/>
      <c r="D17" s="98"/>
      <c r="E17" s="98"/>
      <c r="F17" s="99"/>
    </row>
    <row r="18" spans="1:6" x14ac:dyDescent="0.25">
      <c r="A18" s="119"/>
      <c r="F18" s="114"/>
    </row>
    <row r="19" spans="1:6" x14ac:dyDescent="0.25">
      <c r="A19" s="119"/>
      <c r="F19" s="114"/>
    </row>
    <row r="20" spans="1:6" x14ac:dyDescent="0.25">
      <c r="A20" s="119"/>
      <c r="F20" s="114"/>
    </row>
    <row r="21" spans="1:6" x14ac:dyDescent="0.25">
      <c r="A21" s="119"/>
      <c r="F21" s="114"/>
    </row>
    <row r="22" spans="1:6" x14ac:dyDescent="0.25">
      <c r="A22" s="119"/>
      <c r="D22" s="156" t="s">
        <v>244</v>
      </c>
      <c r="E22" s="156"/>
      <c r="F22" s="157"/>
    </row>
    <row r="23" spans="1:6" x14ac:dyDescent="0.25">
      <c r="A23" s="119"/>
      <c r="B23" t="s">
        <v>245</v>
      </c>
      <c r="D23" s="156" t="s">
        <v>267</v>
      </c>
      <c r="E23" s="156"/>
      <c r="F23" s="157"/>
    </row>
    <row r="24" spans="1:6" x14ac:dyDescent="0.25">
      <c r="A24" s="120"/>
      <c r="B24" s="109"/>
      <c r="C24" s="109"/>
      <c r="D24" s="109"/>
      <c r="E24" s="109"/>
      <c r="F24" s="110"/>
    </row>
  </sheetData>
  <mergeCells count="6">
    <mergeCell ref="D22:F22"/>
    <mergeCell ref="D23:F23"/>
    <mergeCell ref="A1:B1"/>
    <mergeCell ref="A3:F3"/>
    <mergeCell ref="A5:F5"/>
    <mergeCell ref="B2:F2"/>
  </mergeCells>
  <pageMargins left="0.7" right="0.7" top="0.75" bottom="0.75" header="0.3" footer="0.3"/>
  <pageSetup paperSize="9" scale="6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DE16845724A74098140AAA40DA9559" ma:contentTypeVersion="19" ma:contentTypeDescription="Utwórz nowy dokument." ma:contentTypeScope="" ma:versionID="e353e8b38dfcaa2d96015cf7bb477575">
  <xsd:schema xmlns:xsd="http://www.w3.org/2001/XMLSchema" xmlns:xs="http://www.w3.org/2001/XMLSchema" xmlns:p="http://schemas.microsoft.com/office/2006/metadata/properties" xmlns:ns2="69a1cc27-9b38-4755-824f-91e4d634c938" xmlns:ns3="dc630d38-a4b1-46a3-b9ff-852caaa6da36" targetNamespace="http://schemas.microsoft.com/office/2006/metadata/properties" ma:root="true" ma:fieldsID="75f837c5162b41b2d3511985649322de" ns2:_="" ns3:_="">
    <xsd:import namespace="69a1cc27-9b38-4755-824f-91e4d634c938"/>
    <xsd:import namespace="dc630d38-a4b1-46a3-b9ff-852caaa6da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waga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cc27-9b38-4755-824f-91e4d634c9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waga" ma:index="20" ma:displayName="waga" ma:internalName="waga">
      <xsd:simpleType>
        <xsd:restriction base="dms:Text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abb01100-adcf-45d2-ab83-6abb9e5eac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30d38-a4b1-46a3-b9ff-852caaa6d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c03efc8-2b80-403d-a504-05e43c508ba4}" ma:internalName="TaxCatchAll" ma:showField="CatchAllData" ma:web="dc630d38-a4b1-46a3-b9ff-852caaa6da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a1cc27-9b38-4755-824f-91e4d634c938">
      <Terms xmlns="http://schemas.microsoft.com/office/infopath/2007/PartnerControls"/>
    </lcf76f155ced4ddcb4097134ff3c332f>
    <waga xmlns="69a1cc27-9b38-4755-824f-91e4d634c938">1</waga>
    <TaxCatchAll xmlns="dc630d38-a4b1-46a3-b9ff-852caaa6da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6784D7-4B94-4B4B-AD20-3FF784160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1cc27-9b38-4755-824f-91e4d634c938"/>
    <ds:schemaRef ds:uri="dc630d38-a4b1-46a3-b9ff-852caaa6da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7785E5-27E1-4004-A365-5F2A91187338}">
  <ds:schemaRefs>
    <ds:schemaRef ds:uri="http://schemas.microsoft.com/office/2006/metadata/properties"/>
    <ds:schemaRef ds:uri="http://schemas.microsoft.com/office/infopath/2007/PartnerControls"/>
    <ds:schemaRef ds:uri="69a1cc27-9b38-4755-824f-91e4d634c938"/>
    <ds:schemaRef ds:uri="dc630d38-a4b1-46a3-b9ff-852caaa6da36"/>
  </ds:schemaRefs>
</ds:datastoreItem>
</file>

<file path=customXml/itemProps3.xml><?xml version="1.0" encoding="utf-8"?>
<ds:datastoreItem xmlns:ds="http://schemas.openxmlformats.org/officeDocument/2006/customXml" ds:itemID="{C0E01262-A330-4023-83B9-E94D49E231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TER</vt:lpstr>
      <vt:lpstr>ROBOTY DODATKOWE (OPCJONALNIE)</vt:lpstr>
      <vt:lpstr>'ROBOTY DODATKOWE (OPCJONALNIE)'!Obszar_wydruku</vt:lpstr>
      <vt:lpstr>TER!Obszar_wydruku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Klaudia</dc:creator>
  <cp:keywords/>
  <dc:description/>
  <cp:lastModifiedBy>Elżbieta Misiurka</cp:lastModifiedBy>
  <cp:revision/>
  <dcterms:created xsi:type="dcterms:W3CDTF">2015-06-05T18:19:34Z</dcterms:created>
  <dcterms:modified xsi:type="dcterms:W3CDTF">2025-09-25T10:20:00Z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0x01010064DE16845724A74098140AAA40DA9559</vt:lpwstr>
  </property>
  <property fmtid="{D5CDD505-2E9C-101B-9397-08002B2CF9AE}" pid="3" name="MediaServiceImageTags">
    <vt:lpwstr/>
  </property>
</Properties>
</file>